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mashov\OneDrive - Карагандинский Государственный Медицинский Университет\Рабочий стол\"/>
    </mc:Choice>
  </mc:AlternateContent>
  <bookViews>
    <workbookView xWindow="0" yWindow="0" windowWidth="28800" windowHeight="12432"/>
  </bookViews>
  <sheets>
    <sheet name="Кандидаты (зима)" sheetId="1" r:id="rId1"/>
    <sheet name="Победители всех лет" sheetId="2" r:id="rId2"/>
  </sheets>
  <definedNames>
    <definedName name="_xlnm._FilterDatabase" localSheetId="0" hidden="1">'Кандидаты (зима)'!$A$1:$L$51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L11" i="1" l="1"/>
  <c r="J113" i="2" l="1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L4" i="1" l="1"/>
  <c r="J3" i="2" l="1"/>
  <c r="J4" i="2"/>
  <c r="J5" i="2"/>
  <c r="J6" i="2"/>
  <c r="J7" i="2"/>
  <c r="J97" i="2" l="1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1" i="2" l="1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5" i="2" l="1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49" i="2" l="1"/>
  <c r="J43" i="2"/>
  <c r="J42" i="2"/>
  <c r="J33" i="2" l="1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7" i="2" l="1"/>
  <c r="J16" i="2"/>
  <c r="J15" i="2"/>
  <c r="J14" i="2"/>
  <c r="J13" i="2"/>
  <c r="J12" i="2"/>
  <c r="J11" i="2"/>
  <c r="J10" i="2"/>
  <c r="J9" i="2"/>
  <c r="J8" i="2"/>
  <c r="L47" i="1" l="1"/>
  <c r="L27" i="1" l="1"/>
  <c r="L46" i="1" l="1"/>
  <c r="L17" i="1"/>
  <c r="L7" i="1"/>
  <c r="L37" i="1"/>
  <c r="L8" i="1"/>
  <c r="L3" i="1"/>
  <c r="L41" i="1"/>
  <c r="L52" i="1"/>
  <c r="L45" i="1"/>
  <c r="L9" i="1"/>
  <c r="L32" i="1"/>
  <c r="L19" i="1" l="1"/>
  <c r="L34" i="1"/>
  <c r="L21" i="1" l="1"/>
  <c r="L43" i="1"/>
  <c r="L14" i="1"/>
  <c r="L48" i="1"/>
  <c r="L40" i="1"/>
  <c r="L26" i="1"/>
  <c r="L15" i="1"/>
  <c r="L33" i="1"/>
  <c r="L22" i="1"/>
  <c r="L36" i="1"/>
  <c r="L16" i="1" l="1"/>
  <c r="L24" i="1" l="1"/>
  <c r="L31" i="1"/>
  <c r="L10" i="1" l="1"/>
  <c r="L38" i="1"/>
  <c r="L49" i="1"/>
  <c r="L35" i="1"/>
  <c r="L18" i="1"/>
  <c r="L6" i="1"/>
  <c r="L53" i="1"/>
  <c r="L25" i="1"/>
  <c r="L12" i="1"/>
  <c r="L51" i="1"/>
  <c r="L30" i="1"/>
  <c r="L28" i="1"/>
  <c r="L50" i="1"/>
  <c r="L13" i="1"/>
  <c r="L2" i="1"/>
  <c r="L42" i="1"/>
  <c r="L5" i="1"/>
  <c r="L23" i="1"/>
  <c r="L39" i="1"/>
  <c r="L20" i="1"/>
  <c r="L44" i="1"/>
</calcChain>
</file>

<file path=xl/sharedStrings.xml><?xml version="1.0" encoding="utf-8"?>
<sst xmlns="http://schemas.openxmlformats.org/spreadsheetml/2006/main" count="552" uniqueCount="197">
  <si>
    <t>№</t>
  </si>
  <si>
    <t>Ф.И.О. претендента</t>
  </si>
  <si>
    <t>GPA за весь период обучения</t>
  </si>
  <si>
    <t>Образовательная программа</t>
  </si>
  <si>
    <t>Курс обучения</t>
  </si>
  <si>
    <t>Наличие/отсутствие дисциплинарного взыскания</t>
  </si>
  <si>
    <r>
      <rPr>
        <b/>
        <i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04"/>
      </rPr>
      <t xml:space="preserve"> (НИР, И и П)</t>
    </r>
  </si>
  <si>
    <r>
      <rPr>
        <b/>
        <i/>
        <sz val="11"/>
        <color theme="1"/>
        <rFont val="Times New Roman"/>
        <family val="1"/>
        <charset val="204"/>
      </rPr>
      <t>В</t>
    </r>
    <r>
      <rPr>
        <b/>
        <sz val="11"/>
        <color theme="1"/>
        <rFont val="Times New Roman"/>
        <family val="1"/>
        <charset val="204"/>
      </rPr>
      <t xml:space="preserve"> (спортиная деятельность)</t>
    </r>
  </si>
  <si>
    <t>С (культурная и творческая деятельность)</t>
  </si>
  <si>
    <r>
      <rPr>
        <b/>
        <i/>
        <sz val="11"/>
        <color theme="1"/>
        <rFont val="Times New Roman"/>
        <family val="1"/>
        <charset val="204"/>
      </rPr>
      <t>Х</t>
    </r>
    <r>
      <rPr>
        <b/>
        <sz val="11"/>
        <color theme="1"/>
        <rFont val="Times New Roman"/>
        <family val="1"/>
        <charset val="204"/>
      </rPr>
      <t xml:space="preserve"> (итоговый результат)</t>
    </r>
  </si>
  <si>
    <t>D (общественно значимая деятельность)</t>
  </si>
  <si>
    <t>Место в рейтинге</t>
  </si>
  <si>
    <t>Шалак Зия Юрьевна</t>
  </si>
  <si>
    <t>Дәулет Балжан</t>
  </si>
  <si>
    <t>3,13</t>
  </si>
  <si>
    <t>3,09</t>
  </si>
  <si>
    <t>Равшанбеков Бахытжан Умиджанович</t>
  </si>
  <si>
    <t>3,2</t>
  </si>
  <si>
    <t>Утигенов Аслан Асхатович</t>
  </si>
  <si>
    <t>3,21</t>
  </si>
  <si>
    <t>Амантай Әдемі Талғатқызы</t>
  </si>
  <si>
    <t>Қасымхан Нұрлым Зұлхарнайқызы</t>
  </si>
  <si>
    <t>3,18</t>
  </si>
  <si>
    <t>Тулекеева Акмарал Романовна</t>
  </si>
  <si>
    <t>3,38</t>
  </si>
  <si>
    <t>Рақымжан Айзада Нұрланқызы</t>
  </si>
  <si>
    <t>3,31</t>
  </si>
  <si>
    <t>Достаев Заңғар Қамарұлы</t>
  </si>
  <si>
    <t>3,22</t>
  </si>
  <si>
    <t>3,15</t>
  </si>
  <si>
    <t>Тұрсын Адема Азатқызы</t>
  </si>
  <si>
    <t>Пшенбаева Дана Булатовна</t>
  </si>
  <si>
    <t>Стоматология</t>
  </si>
  <si>
    <t>Общая медицина</t>
  </si>
  <si>
    <t>Общественное здравоохранение</t>
  </si>
  <si>
    <t>ММФ</t>
  </si>
  <si>
    <t>Фармация</t>
  </si>
  <si>
    <t>IT-медицина</t>
  </si>
  <si>
    <t>Биомедицина</t>
  </si>
  <si>
    <t>Педиатрия</t>
  </si>
  <si>
    <t>Ахмерова Айша Сакеновна</t>
  </si>
  <si>
    <t>Абильдина Аружан Валиевна</t>
  </si>
  <si>
    <t>Аделев Сергей Русланович</t>
  </si>
  <si>
    <t>3,23</t>
  </si>
  <si>
    <t>Алимбатыров Марлан Русланович</t>
  </si>
  <si>
    <t>Фармация (с.ф.о.)</t>
  </si>
  <si>
    <t>3,52</t>
  </si>
  <si>
    <t>3,29</t>
  </si>
  <si>
    <t>Асанбек Абылай Шоқанұлы</t>
  </si>
  <si>
    <t>3,11</t>
  </si>
  <si>
    <t>Медицина</t>
  </si>
  <si>
    <t>Авромиди Иван Константинович</t>
  </si>
  <si>
    <t>3,61</t>
  </si>
  <si>
    <t>3,42</t>
  </si>
  <si>
    <t>3,36</t>
  </si>
  <si>
    <t>3,37</t>
  </si>
  <si>
    <t>Ермекбаева Алуа Асетовна</t>
  </si>
  <si>
    <t>3,3</t>
  </si>
  <si>
    <t>Нургалиева Нурбахыт Руслановна</t>
  </si>
  <si>
    <t>Нурманова Гульназ Бауыржанкызы</t>
  </si>
  <si>
    <t>Омелечко Данил Юрьевич</t>
  </si>
  <si>
    <t>3,47</t>
  </si>
  <si>
    <t>3,07</t>
  </si>
  <si>
    <t>Райбаев Әділет Құмарбекұлы</t>
  </si>
  <si>
    <t>Гилл Харсимран (Gill Harsimran)</t>
  </si>
  <si>
    <t>Бхардвадж Хритик (Bhardwaj Hritik)</t>
  </si>
  <si>
    <t>Сейтжанова Айханым Дулатқызы</t>
  </si>
  <si>
    <t>3,53</t>
  </si>
  <si>
    <t>3,24</t>
  </si>
  <si>
    <t>Турашева Айзада Азаматовна</t>
  </si>
  <si>
    <t>3,49</t>
  </si>
  <si>
    <t>3,5</t>
  </si>
  <si>
    <t>Хоменко Владимир Викторович</t>
  </si>
  <si>
    <t>3,17</t>
  </si>
  <si>
    <t>Даригулова Алия Нурболқызы</t>
  </si>
  <si>
    <t>3,41</t>
  </si>
  <si>
    <t>3,1</t>
  </si>
  <si>
    <t>Члены временной рабочей группы:</t>
  </si>
  <si>
    <t>__________________</t>
  </si>
  <si>
    <t>1. Урмашов А.Н.</t>
  </si>
  <si>
    <t>Авгумбаева Камила Тимуровна</t>
  </si>
  <si>
    <t>3,56</t>
  </si>
  <si>
    <t>3,54</t>
  </si>
  <si>
    <t>3,48</t>
  </si>
  <si>
    <t>3,16</t>
  </si>
  <si>
    <t>3,43</t>
  </si>
  <si>
    <t>3,4</t>
  </si>
  <si>
    <t>Камышанский Даниил Евгеньевич</t>
  </si>
  <si>
    <t>3,28</t>
  </si>
  <si>
    <t>3,26</t>
  </si>
  <si>
    <t>Жаманбаев Адиль Ренатович</t>
  </si>
  <si>
    <t>3,25</t>
  </si>
  <si>
    <t>3,33</t>
  </si>
  <si>
    <t>Мухитбек Гульжан Амангельдыкызы</t>
  </si>
  <si>
    <t>Общественное здравоохранение, сокращенная форма</t>
  </si>
  <si>
    <t>3,72</t>
  </si>
  <si>
    <t>Ермеков Ұлан Жанатұлы</t>
  </si>
  <si>
    <t>Бақытжан Айым Думанқызы</t>
  </si>
  <si>
    <t>Жунусова Дарина Нуржановна</t>
  </si>
  <si>
    <t>Родионов Игорь Васильевич</t>
  </si>
  <si>
    <t>3,45</t>
  </si>
  <si>
    <t>Сартбасова Аружан Бейсенбайқызы</t>
  </si>
  <si>
    <t>Bhardwaj Hritik</t>
  </si>
  <si>
    <t>3,58</t>
  </si>
  <si>
    <t>3,46</t>
  </si>
  <si>
    <t>Гончаров Андрей Николаевич</t>
  </si>
  <si>
    <t>Harsimran Gill</t>
  </si>
  <si>
    <t>Дарханбаева Аружан Досжанқызы</t>
  </si>
  <si>
    <t>3,12</t>
  </si>
  <si>
    <t>Результаты Зима 21-22 уч.г.</t>
  </si>
  <si>
    <t>Сакенова Раушан Асқарқызы</t>
  </si>
  <si>
    <t>Общественное здравоохранение (сокр.ф.)</t>
  </si>
  <si>
    <t>Bhardwaj Hritik (Бхардвадж Хритик)</t>
  </si>
  <si>
    <t>Жаныс Айзат Жанысқызы</t>
  </si>
  <si>
    <t>Gupta Vipul (Гупта Випул)</t>
  </si>
  <si>
    <t>Таңатар Арайлым Ғабдуллақызы</t>
  </si>
  <si>
    <t xml:space="preserve">Райбаев Әділет Құмарбекұлы </t>
  </si>
  <si>
    <t>Бекенова Акмарал Маратовна</t>
  </si>
  <si>
    <t xml:space="preserve">Hritik Bhardwaj </t>
  </si>
  <si>
    <t xml:space="preserve">Кан Вера Александровна </t>
  </si>
  <si>
    <t xml:space="preserve">Алимбатыров Марлан Русланович </t>
  </si>
  <si>
    <t>Фармация (сокращенная форма)</t>
  </si>
  <si>
    <t xml:space="preserve">Турашева Айзада Азаматовна </t>
  </si>
  <si>
    <t xml:space="preserve">Аделев Сергей Русланович </t>
  </si>
  <si>
    <t>3,67</t>
  </si>
  <si>
    <t>3,39</t>
  </si>
  <si>
    <t>3,08</t>
  </si>
  <si>
    <t>Дәрібаева Жаннұр Дәрібайқызы</t>
  </si>
  <si>
    <t>3,66</t>
  </si>
  <si>
    <t>3,44</t>
  </si>
  <si>
    <t>Результаты Лето 21-22 уч.г.</t>
  </si>
  <si>
    <t>Результаты Зима 22-23 уч.г.</t>
  </si>
  <si>
    <t>Результаты Лето 22-23 уч.г.</t>
  </si>
  <si>
    <t>Результаты Зима 23-24 уч.г.</t>
  </si>
  <si>
    <t>Результаты Лето 23-24 уч.г.</t>
  </si>
  <si>
    <t>2. Ирискулов Х.Ф.</t>
  </si>
  <si>
    <t>Результаты Зима 24-25 уч.г.</t>
  </si>
  <si>
    <t>Тажкен Аяулым Жанболатқызы</t>
  </si>
  <si>
    <t>Әбусәлім Ерулан Нұрболатұлы</t>
  </si>
  <si>
    <t>Алихан Алдияр Дарханұлы</t>
  </si>
  <si>
    <t>Батраков Руслан Андреевич</t>
  </si>
  <si>
    <t>Чернягина Елизавета Дмитриевна</t>
  </si>
  <si>
    <t>Мун Николай Евгеньевич</t>
  </si>
  <si>
    <t xml:space="preserve">Медицина </t>
  </si>
  <si>
    <t>Адамова Амина Бекбулатовна</t>
  </si>
  <si>
    <t>Сабырова Аружан Талгатовна</t>
  </si>
  <si>
    <t>Молдабаева Томирис Жанибековна</t>
  </si>
  <si>
    <t>Мамедова Севинч Адилжановна</t>
  </si>
  <si>
    <t>Каниева Айжан Медетовна</t>
  </si>
  <si>
    <t>Болат Фархат Арманұлы</t>
  </si>
  <si>
    <t>Рубан Валерия Владимировна</t>
  </si>
  <si>
    <t>Касанова Мейханым Рустамқызы</t>
  </si>
  <si>
    <t>Әбен Назгүл Чайзабекқызы</t>
  </si>
  <si>
    <t>Геркалюк Снежана Владимировна</t>
  </si>
  <si>
    <t>Ли Евгения Игоревна</t>
  </si>
  <si>
    <t>Бетхер Амалия Александровна</t>
  </si>
  <si>
    <t>Сулейманова Гюнай Алахвердикызы</t>
  </si>
  <si>
    <t>Ким Виктория Андреевна</t>
  </si>
  <si>
    <t>Бопебаева Алина Маратовна</t>
  </si>
  <si>
    <t xml:space="preserve">Оралова Динара Галымовна </t>
  </si>
  <si>
    <t>Әлкен Ақмерей Русланқызы</t>
  </si>
  <si>
    <t xml:space="preserve">Фармация </t>
  </si>
  <si>
    <t>Динасилова Ботакөз Нурланқызы</t>
  </si>
  <si>
    <t>Кривоногова Валерия Евгеньевна</t>
  </si>
  <si>
    <t xml:space="preserve">Стоматология </t>
  </si>
  <si>
    <t>Айтбек Ералы Серікболұлы</t>
  </si>
  <si>
    <t>Алькеев Даир Мирасович</t>
  </si>
  <si>
    <t>Высоков Олег Алексеевич</t>
  </si>
  <si>
    <t>Ибраева Мадина Амангельдыевна</t>
  </si>
  <si>
    <t>Қожабай Аружан Мәулетқызы</t>
  </si>
  <si>
    <t>Насредин Альжана Досболқызы</t>
  </si>
  <si>
    <t>Шакиров Темирлан Даниярович</t>
  </si>
  <si>
    <t>Шмидт Даниил Юрьевич</t>
  </si>
  <si>
    <t xml:space="preserve">Киртиприя </t>
  </si>
  <si>
    <t>3,01</t>
  </si>
  <si>
    <t>нет</t>
  </si>
  <si>
    <t>3,34</t>
  </si>
  <si>
    <t>Халматова Махлиё Захиджановна</t>
  </si>
  <si>
    <t>3,04</t>
  </si>
  <si>
    <t>Мұхамеджан Аружан Бейбітқызы</t>
  </si>
  <si>
    <t>3,32</t>
  </si>
  <si>
    <t>Сейтханов Шыңгысхан Арманұлы</t>
  </si>
  <si>
    <t>3,19</t>
  </si>
  <si>
    <t>3,06</t>
  </si>
  <si>
    <t>Бейсенова Жанель Руслановна</t>
  </si>
  <si>
    <t>3,57</t>
  </si>
  <si>
    <t>Бекзатұлы Бексұлтан</t>
  </si>
  <si>
    <t>3,14</t>
  </si>
  <si>
    <t>3,51</t>
  </si>
  <si>
    <t>3,0</t>
  </si>
  <si>
    <t>Медико-профилактическое дело</t>
  </si>
  <si>
    <t>ТФП</t>
  </si>
  <si>
    <t>Ахан Бибібәтима Бауыржанқызы</t>
  </si>
  <si>
    <t>3. Таңатар А.Ғ.</t>
  </si>
  <si>
    <t>4. Губская М.А.</t>
  </si>
  <si>
    <t>5. Маулен А.Д.</t>
  </si>
  <si>
    <t>6. Биева С.К.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</si>
</sst>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2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6" fontId="0" fillId="0" borderId="0" xfId="0" applyNumberFormat="1"/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topLeftCell="A40" zoomScaleNormal="100" workbookViewId="0">
      <selection activeCell="M5" sqref="M5"/>
    </sheetView>
  </sheetViews>
  <sheetFormatPr defaultRowHeight="14.4" x14ac:dyDescent="0.3"/>
  <cols>
    <col min="1" max="1" width="8.88671875" customWidth="1"/>
    <col min="2" max="2" width="9.6640625" customWidth="1"/>
    <col min="3" max="3" width="31.109375" customWidth="1"/>
    <col min="4" max="4" width="32.5546875" customWidth="1"/>
    <col min="13" max="13" width="31.33203125" customWidth="1"/>
  </cols>
  <sheetData>
    <row r="1" spans="1:13" ht="110.4" x14ac:dyDescent="0.3">
      <c r="A1" s="1" t="s">
        <v>0</v>
      </c>
      <c r="B1" s="1" t="s">
        <v>11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2</v>
      </c>
      <c r="H1" s="2" t="s">
        <v>6</v>
      </c>
      <c r="I1" s="2" t="s">
        <v>7</v>
      </c>
      <c r="J1" s="2" t="s">
        <v>8</v>
      </c>
      <c r="K1" s="2" t="s">
        <v>10</v>
      </c>
      <c r="L1" s="2" t="s">
        <v>9</v>
      </c>
    </row>
    <row r="2" spans="1:13" s="4" customFormat="1" x14ac:dyDescent="0.3">
      <c r="A2" s="12">
        <v>46</v>
      </c>
      <c r="B2" s="14">
        <v>1</v>
      </c>
      <c r="C2" s="17" t="s">
        <v>69</v>
      </c>
      <c r="D2" s="9" t="s">
        <v>164</v>
      </c>
      <c r="E2" s="5">
        <v>6</v>
      </c>
      <c r="F2" s="6" t="s">
        <v>175</v>
      </c>
      <c r="G2" s="3" t="s">
        <v>188</v>
      </c>
      <c r="H2" s="5">
        <v>18</v>
      </c>
      <c r="I2" s="5">
        <v>0</v>
      </c>
      <c r="J2" s="5">
        <v>0</v>
      </c>
      <c r="K2" s="5">
        <v>5</v>
      </c>
      <c r="L2" s="7">
        <f>((G2*25*0.5)+(H2*2*0.2)+(I2*6.25*0.1)+(J2*5*0.1)+(K2*12.5*0.1))</f>
        <v>57.325000000000003</v>
      </c>
    </row>
    <row r="3" spans="1:13" s="4" customFormat="1" x14ac:dyDescent="0.3">
      <c r="A3" s="12">
        <v>27</v>
      </c>
      <c r="B3" s="14">
        <v>2</v>
      </c>
      <c r="C3" s="17" t="s">
        <v>16</v>
      </c>
      <c r="D3" s="18" t="s">
        <v>50</v>
      </c>
      <c r="E3" s="5">
        <v>4</v>
      </c>
      <c r="F3" s="6" t="s">
        <v>175</v>
      </c>
      <c r="G3" s="3" t="s">
        <v>182</v>
      </c>
      <c r="H3" s="5">
        <v>14</v>
      </c>
      <c r="I3" s="5">
        <v>0</v>
      </c>
      <c r="J3" s="5">
        <v>4</v>
      </c>
      <c r="K3" s="5">
        <v>7</v>
      </c>
      <c r="L3" s="7">
        <f>((G3*25*0.5)+(H3*2*0.2)+(I3*6.25*0.1)+(J3*5*0.1)+(K3*12.5*0.1))</f>
        <v>56.225000000000001</v>
      </c>
    </row>
    <row r="4" spans="1:13" x14ac:dyDescent="0.3">
      <c r="A4" s="12">
        <v>45</v>
      </c>
      <c r="B4" s="14">
        <v>3</v>
      </c>
      <c r="C4" s="17" t="s">
        <v>66</v>
      </c>
      <c r="D4" s="18" t="s">
        <v>164</v>
      </c>
      <c r="E4" s="5">
        <v>6</v>
      </c>
      <c r="F4" s="6" t="s">
        <v>175</v>
      </c>
      <c r="G4" s="3" t="s">
        <v>185</v>
      </c>
      <c r="H4" s="5">
        <v>17</v>
      </c>
      <c r="I4" s="5">
        <v>0</v>
      </c>
      <c r="J4" s="5">
        <v>0</v>
      </c>
      <c r="K4" s="5">
        <v>3</v>
      </c>
      <c r="L4" s="7">
        <f>((G4*25*0.5)+(H4*2*0.2)+(I4*6.25*0.1)+(J4*5*0.1)+(K4*12.5*0.1))</f>
        <v>55.174999999999997</v>
      </c>
      <c r="M4" s="10"/>
    </row>
    <row r="5" spans="1:13" x14ac:dyDescent="0.3">
      <c r="A5" s="12">
        <v>30</v>
      </c>
      <c r="B5" s="14">
        <v>4</v>
      </c>
      <c r="C5" s="8" t="s">
        <v>59</v>
      </c>
      <c r="D5" s="9" t="s">
        <v>33</v>
      </c>
      <c r="E5" s="5">
        <v>7</v>
      </c>
      <c r="F5" s="6" t="s">
        <v>175</v>
      </c>
      <c r="G5" s="3" t="s">
        <v>14</v>
      </c>
      <c r="H5" s="5">
        <v>26</v>
      </c>
      <c r="I5" s="5">
        <v>0</v>
      </c>
      <c r="J5" s="5">
        <v>3</v>
      </c>
      <c r="K5" s="5">
        <v>3</v>
      </c>
      <c r="L5" s="7">
        <f>((G5*25*0.5)+(H5*2*0.2)+(I5*6.25*0.1)+(J5*5*0.1)+(K5*12.5*0.1))</f>
        <v>54.774999999999999</v>
      </c>
    </row>
    <row r="6" spans="1:13" x14ac:dyDescent="0.3">
      <c r="A6" s="12">
        <v>26</v>
      </c>
      <c r="B6" s="14">
        <v>5</v>
      </c>
      <c r="C6" s="8" t="s">
        <v>58</v>
      </c>
      <c r="D6" s="9" t="s">
        <v>50</v>
      </c>
      <c r="E6" s="5">
        <v>4</v>
      </c>
      <c r="F6" s="6" t="s">
        <v>175</v>
      </c>
      <c r="G6" s="3" t="s">
        <v>53</v>
      </c>
      <c r="H6" s="5">
        <v>12</v>
      </c>
      <c r="I6" s="5">
        <v>8</v>
      </c>
      <c r="J6" s="5">
        <v>0</v>
      </c>
      <c r="K6" s="5">
        <v>1</v>
      </c>
      <c r="L6" s="7">
        <f>((G6*25*0.5)+(H6*2*0.2)+(I6*6.25*0.1)+(J6*5*0.1)+(K6*12.5*0.1))</f>
        <v>53.8</v>
      </c>
    </row>
    <row r="7" spans="1:13" x14ac:dyDescent="0.3">
      <c r="A7" s="12">
        <v>47</v>
      </c>
      <c r="B7" s="14">
        <v>6</v>
      </c>
      <c r="C7" s="8" t="s">
        <v>30</v>
      </c>
      <c r="D7" s="9" t="s">
        <v>164</v>
      </c>
      <c r="E7" s="5">
        <v>4</v>
      </c>
      <c r="F7" s="6" t="s">
        <v>175</v>
      </c>
      <c r="G7" s="3" t="s">
        <v>61</v>
      </c>
      <c r="H7" s="5">
        <v>20</v>
      </c>
      <c r="I7" s="5">
        <v>0</v>
      </c>
      <c r="J7" s="5">
        <v>0</v>
      </c>
      <c r="K7" s="5">
        <v>1</v>
      </c>
      <c r="L7" s="7">
        <f>((G7*25*0.5)+(H7*2*0.2)+(I7*6.25*0.1)+(J7*5*0.1)+(K7*12.5*0.1))</f>
        <v>52.625</v>
      </c>
    </row>
    <row r="8" spans="1:13" x14ac:dyDescent="0.3">
      <c r="A8" s="12">
        <v>11</v>
      </c>
      <c r="B8" s="14">
        <v>7</v>
      </c>
      <c r="C8" s="8" t="s">
        <v>147</v>
      </c>
      <c r="D8" s="9" t="s">
        <v>50</v>
      </c>
      <c r="E8" s="5">
        <v>2</v>
      </c>
      <c r="F8" s="6" t="s">
        <v>175</v>
      </c>
      <c r="G8" s="3" t="s">
        <v>83</v>
      </c>
      <c r="H8" s="5">
        <v>7</v>
      </c>
      <c r="I8" s="5">
        <v>0</v>
      </c>
      <c r="J8" s="5">
        <v>2</v>
      </c>
      <c r="K8" s="5">
        <v>4</v>
      </c>
      <c r="L8" s="7">
        <f>((G8*25*0.5)+(H8*2*0.2)+(I8*6.25*0.1)+(J8*5*0.1)+(K8*12.5*0.1))</f>
        <v>52.3</v>
      </c>
    </row>
    <row r="9" spans="1:13" s="4" customFormat="1" x14ac:dyDescent="0.3">
      <c r="A9" s="12">
        <v>37</v>
      </c>
      <c r="B9" s="14">
        <v>8</v>
      </c>
      <c r="C9" s="8" t="s">
        <v>166</v>
      </c>
      <c r="D9" s="9" t="s">
        <v>164</v>
      </c>
      <c r="E9" s="5">
        <v>3</v>
      </c>
      <c r="F9" s="6" t="s">
        <v>175</v>
      </c>
      <c r="G9" s="3" t="s">
        <v>29</v>
      </c>
      <c r="H9" s="5">
        <v>10</v>
      </c>
      <c r="I9" s="5">
        <v>2</v>
      </c>
      <c r="J9" s="5">
        <v>2</v>
      </c>
      <c r="K9" s="5">
        <v>5</v>
      </c>
      <c r="L9" s="7">
        <f>((G9*25*0.5)+(H9*2*0.2)+(I9*6.25*0.1)+(J9*5*0.1)+(K9*12.5*0.1))</f>
        <v>51.875</v>
      </c>
    </row>
    <row r="10" spans="1:13" x14ac:dyDescent="0.3">
      <c r="A10" s="12">
        <v>48</v>
      </c>
      <c r="B10" s="14">
        <v>9</v>
      </c>
      <c r="C10" s="8" t="s">
        <v>72</v>
      </c>
      <c r="D10" s="9" t="s">
        <v>164</v>
      </c>
      <c r="E10" s="5">
        <v>5</v>
      </c>
      <c r="F10" s="6" t="s">
        <v>175</v>
      </c>
      <c r="G10" s="3" t="s">
        <v>14</v>
      </c>
      <c r="H10" s="5">
        <v>17</v>
      </c>
      <c r="I10" s="5">
        <v>0</v>
      </c>
      <c r="J10" s="5">
        <v>0</v>
      </c>
      <c r="K10" s="5">
        <v>4</v>
      </c>
      <c r="L10" s="7">
        <f>((G10*25*0.5)+(H10*2*0.2)+(I10*6.25*0.1)+(J10*5*0.1)+(K10*12.5*0.1))</f>
        <v>50.924999999999997</v>
      </c>
    </row>
    <row r="11" spans="1:13" x14ac:dyDescent="0.3">
      <c r="A11" s="33">
        <v>51</v>
      </c>
      <c r="B11" s="14">
        <v>10</v>
      </c>
      <c r="C11" s="8" t="s">
        <v>173</v>
      </c>
      <c r="D11" s="34" t="s">
        <v>35</v>
      </c>
      <c r="E11" s="35">
        <v>2</v>
      </c>
      <c r="F11" s="6" t="s">
        <v>175</v>
      </c>
      <c r="G11" s="3">
        <v>3.32</v>
      </c>
      <c r="H11" s="5">
        <v>11</v>
      </c>
      <c r="I11" s="5">
        <v>0</v>
      </c>
      <c r="J11" s="5">
        <v>0</v>
      </c>
      <c r="K11" s="5">
        <v>4</v>
      </c>
      <c r="L11" s="7">
        <f>((G11*25*0.5)+(H11*2*0.2)+(I11*6.25*0.1)+(J11*5*0.1)+(K11*12.5*0.1))</f>
        <v>50.9</v>
      </c>
    </row>
    <row r="12" spans="1:13" x14ac:dyDescent="0.3">
      <c r="A12" s="12">
        <v>35</v>
      </c>
      <c r="B12" s="14">
        <v>11</v>
      </c>
      <c r="C12" s="8" t="s">
        <v>80</v>
      </c>
      <c r="D12" s="9" t="s">
        <v>164</v>
      </c>
      <c r="E12" s="5">
        <v>4</v>
      </c>
      <c r="F12" s="6" t="s">
        <v>175</v>
      </c>
      <c r="G12" s="3" t="s">
        <v>185</v>
      </c>
      <c r="H12" s="5">
        <v>7</v>
      </c>
      <c r="I12" s="5">
        <v>0</v>
      </c>
      <c r="J12" s="5">
        <v>1</v>
      </c>
      <c r="K12" s="5">
        <v>2</v>
      </c>
      <c r="L12" s="7">
        <f>((G12*25*0.5)+(H12*2*0.2)+(I12*6.25*0.1)+(J12*5*0.1)+(K12*12.5*0.1))</f>
        <v>50.424999999999997</v>
      </c>
    </row>
    <row r="13" spans="1:13" s="4" customFormat="1" x14ac:dyDescent="0.3">
      <c r="A13" s="12">
        <v>16</v>
      </c>
      <c r="B13" s="14">
        <v>12</v>
      </c>
      <c r="C13" s="8" t="s">
        <v>12</v>
      </c>
      <c r="D13" s="9" t="s">
        <v>33</v>
      </c>
      <c r="E13" s="5">
        <v>5</v>
      </c>
      <c r="F13" s="6" t="s">
        <v>175</v>
      </c>
      <c r="G13" s="3" t="s">
        <v>57</v>
      </c>
      <c r="H13" s="5">
        <v>16</v>
      </c>
      <c r="I13" s="5">
        <v>0</v>
      </c>
      <c r="J13" s="5">
        <v>2</v>
      </c>
      <c r="K13" s="5">
        <v>0</v>
      </c>
      <c r="L13" s="7">
        <f>((G13*25*0.5)+(H13*2*0.2)+(I13*6.25*0.1)+(J13*5*0.1)+(K13*12.5*0.1))</f>
        <v>48.65</v>
      </c>
    </row>
    <row r="14" spans="1:13" s="4" customFormat="1" x14ac:dyDescent="0.3">
      <c r="A14" s="12">
        <v>19</v>
      </c>
      <c r="B14" s="14">
        <v>13</v>
      </c>
      <c r="C14" s="8" t="s">
        <v>90</v>
      </c>
      <c r="D14" s="9" t="s">
        <v>33</v>
      </c>
      <c r="E14" s="5">
        <v>5</v>
      </c>
      <c r="F14" s="6" t="s">
        <v>175</v>
      </c>
      <c r="G14" s="3" t="s">
        <v>89</v>
      </c>
      <c r="H14" s="5">
        <v>16</v>
      </c>
      <c r="I14" s="5">
        <v>0</v>
      </c>
      <c r="J14" s="5">
        <v>2</v>
      </c>
      <c r="K14" s="5">
        <v>0</v>
      </c>
      <c r="L14" s="7">
        <f>((G14*25*0.5)+(H14*2*0.2)+(I14*6.25*0.1)+(J14*5*0.1)+(K14*12.5*0.1))</f>
        <v>48.15</v>
      </c>
    </row>
    <row r="15" spans="1:13" x14ac:dyDescent="0.3">
      <c r="A15" s="12">
        <v>13</v>
      </c>
      <c r="B15" s="14">
        <v>14</v>
      </c>
      <c r="C15" s="8" t="s">
        <v>149</v>
      </c>
      <c r="D15" s="9" t="s">
        <v>50</v>
      </c>
      <c r="E15" s="5">
        <v>2</v>
      </c>
      <c r="F15" s="6" t="s">
        <v>175</v>
      </c>
      <c r="G15" s="3" t="s">
        <v>85</v>
      </c>
      <c r="H15" s="5">
        <v>0</v>
      </c>
      <c r="I15" s="5">
        <v>2</v>
      </c>
      <c r="J15" s="5">
        <v>3</v>
      </c>
      <c r="K15" s="5">
        <v>2</v>
      </c>
      <c r="L15" s="7">
        <f>((G15*25*0.5)+(H15*2*0.2)+(I15*6.25*0.1)+(J15*5*0.1)+(K15*12.5*0.1))</f>
        <v>48.125</v>
      </c>
    </row>
    <row r="16" spans="1:13" x14ac:dyDescent="0.3">
      <c r="A16" s="12">
        <v>44</v>
      </c>
      <c r="B16" s="14">
        <v>15</v>
      </c>
      <c r="C16" s="8" t="s">
        <v>60</v>
      </c>
      <c r="D16" s="9" t="s">
        <v>164</v>
      </c>
      <c r="E16" s="5">
        <v>6</v>
      </c>
      <c r="F16" s="6" t="s">
        <v>175</v>
      </c>
      <c r="G16" s="3" t="s">
        <v>53</v>
      </c>
      <c r="H16" s="5">
        <v>4</v>
      </c>
      <c r="I16" s="5">
        <v>2</v>
      </c>
      <c r="J16" s="5">
        <v>0</v>
      </c>
      <c r="K16" s="5">
        <v>2</v>
      </c>
      <c r="L16" s="7">
        <f>((G16*25*0.5)+(H16*2*0.2)+(I16*6.25*0.1)+(J16*5*0.1)+(K16*12.5*0.1))</f>
        <v>48.1</v>
      </c>
    </row>
    <row r="17" spans="1:12" x14ac:dyDescent="0.3">
      <c r="A17" s="12">
        <v>50</v>
      </c>
      <c r="B17" s="14">
        <v>16</v>
      </c>
      <c r="C17" s="8" t="s">
        <v>172</v>
      </c>
      <c r="D17" s="9" t="s">
        <v>164</v>
      </c>
      <c r="E17" s="5">
        <v>3</v>
      </c>
      <c r="F17" s="6" t="s">
        <v>175</v>
      </c>
      <c r="G17" s="3" t="s">
        <v>26</v>
      </c>
      <c r="H17" s="5">
        <v>3</v>
      </c>
      <c r="I17" s="5">
        <v>0</v>
      </c>
      <c r="J17" s="5">
        <v>3</v>
      </c>
      <c r="K17" s="5">
        <v>3</v>
      </c>
      <c r="L17" s="7">
        <f>((G17*25*0.5)+(H17*2*0.2)+(I17*6.25*0.1)+(J17*5*0.1)+(K17*12.5*0.1))</f>
        <v>47.825000000000003</v>
      </c>
    </row>
    <row r="18" spans="1:12" x14ac:dyDescent="0.3">
      <c r="A18" s="12">
        <v>40</v>
      </c>
      <c r="B18" s="14">
        <v>17</v>
      </c>
      <c r="C18" s="8" t="s">
        <v>74</v>
      </c>
      <c r="D18" s="9" t="s">
        <v>164</v>
      </c>
      <c r="E18" s="5">
        <v>6</v>
      </c>
      <c r="F18" s="6" t="s">
        <v>175</v>
      </c>
      <c r="G18" s="3" t="s">
        <v>83</v>
      </c>
      <c r="H18" s="5">
        <v>8</v>
      </c>
      <c r="I18" s="5">
        <v>0</v>
      </c>
      <c r="J18" s="5">
        <v>2</v>
      </c>
      <c r="K18" s="5">
        <v>0</v>
      </c>
      <c r="L18" s="7">
        <f>((G18*25*0.5)+(H18*2*0.2)+(I18*6.25*0.1)+(J18*5*0.1)+(K18*12.5*0.1))</f>
        <v>47.7</v>
      </c>
    </row>
    <row r="19" spans="1:12" x14ac:dyDescent="0.3">
      <c r="A19" s="12">
        <v>20</v>
      </c>
      <c r="B19" s="14">
        <v>18</v>
      </c>
      <c r="C19" s="8" t="s">
        <v>154</v>
      </c>
      <c r="D19" s="9" t="s">
        <v>33</v>
      </c>
      <c r="E19" s="5">
        <v>5</v>
      </c>
      <c r="F19" s="6" t="s">
        <v>175</v>
      </c>
      <c r="G19" s="3" t="s">
        <v>75</v>
      </c>
      <c r="H19" s="5">
        <v>9</v>
      </c>
      <c r="I19" s="5">
        <v>0</v>
      </c>
      <c r="J19" s="5">
        <v>0</v>
      </c>
      <c r="K19" s="5">
        <v>1</v>
      </c>
      <c r="L19" s="7">
        <f>((G19*25*0.5)+(H19*2*0.2)+(I19*6.25*0.1)+(J19*5*0.1)+(K19*12.5*0.1))</f>
        <v>47.475000000000001</v>
      </c>
    </row>
    <row r="20" spans="1:12" x14ac:dyDescent="0.3">
      <c r="A20" s="12">
        <v>6</v>
      </c>
      <c r="B20" s="14">
        <v>19</v>
      </c>
      <c r="C20" s="9" t="s">
        <v>142</v>
      </c>
      <c r="D20" s="9" t="s">
        <v>143</v>
      </c>
      <c r="E20" s="5">
        <v>2</v>
      </c>
      <c r="F20" s="6" t="s">
        <v>175</v>
      </c>
      <c r="G20" s="3" t="s">
        <v>86</v>
      </c>
      <c r="H20" s="5">
        <v>3</v>
      </c>
      <c r="I20" s="6">
        <v>2</v>
      </c>
      <c r="J20" s="6">
        <v>0</v>
      </c>
      <c r="K20" s="6">
        <v>2</v>
      </c>
      <c r="L20" s="7">
        <f>((G20*25*0.5)+(H20*2*0.2)+(I20*6.25*0.1)+(J20*5*0.1)+(K20*12.5*0.1))</f>
        <v>47.45</v>
      </c>
    </row>
    <row r="21" spans="1:12" ht="14.4" customHeight="1" x14ac:dyDescent="0.3">
      <c r="A21" s="12">
        <v>5</v>
      </c>
      <c r="B21" s="14">
        <v>20</v>
      </c>
      <c r="C21" s="8" t="s">
        <v>141</v>
      </c>
      <c r="D21" s="9" t="s">
        <v>50</v>
      </c>
      <c r="E21" s="5">
        <v>4</v>
      </c>
      <c r="F21" s="6" t="s">
        <v>175</v>
      </c>
      <c r="G21" s="3" t="s">
        <v>55</v>
      </c>
      <c r="H21" s="5">
        <v>4</v>
      </c>
      <c r="I21" s="5">
        <v>2</v>
      </c>
      <c r="J21" s="5">
        <v>0</v>
      </c>
      <c r="K21" s="5">
        <v>1</v>
      </c>
      <c r="L21" s="7">
        <f>((G21*25*0.5)+(H21*2*0.2)+(I21*6.25*0.1)+(J21*5*0.1)+(K21*12.5*0.1))</f>
        <v>46.225000000000001</v>
      </c>
    </row>
    <row r="22" spans="1:12" x14ac:dyDescent="0.3">
      <c r="A22" s="12">
        <v>29</v>
      </c>
      <c r="B22" s="14">
        <v>21</v>
      </c>
      <c r="C22" s="8" t="s">
        <v>159</v>
      </c>
      <c r="D22" s="9" t="s">
        <v>33</v>
      </c>
      <c r="E22" s="5">
        <v>7</v>
      </c>
      <c r="F22" s="6" t="s">
        <v>175</v>
      </c>
      <c r="G22" s="3" t="s">
        <v>73</v>
      </c>
      <c r="H22" s="5">
        <v>7</v>
      </c>
      <c r="I22" s="5">
        <v>0</v>
      </c>
      <c r="J22" s="5">
        <v>0</v>
      </c>
      <c r="K22" s="5">
        <v>3</v>
      </c>
      <c r="L22" s="7">
        <f>((G22*25*0.5)+(H22*2*0.2)+(I22*6.25*0.1)+(J22*5*0.1)+(K22*12.5*0.1))</f>
        <v>46.174999999999997</v>
      </c>
    </row>
    <row r="23" spans="1:12" x14ac:dyDescent="0.3">
      <c r="A23" s="12">
        <v>22</v>
      </c>
      <c r="B23" s="14">
        <v>22</v>
      </c>
      <c r="C23" s="8" t="s">
        <v>156</v>
      </c>
      <c r="D23" s="9" t="s">
        <v>33</v>
      </c>
      <c r="E23" s="5">
        <v>5</v>
      </c>
      <c r="F23" s="6" t="s">
        <v>175</v>
      </c>
      <c r="G23" s="3" t="s">
        <v>178</v>
      </c>
      <c r="H23" s="5">
        <v>5</v>
      </c>
      <c r="I23" s="5">
        <v>0</v>
      </c>
      <c r="J23" s="5">
        <v>2</v>
      </c>
      <c r="K23" s="5">
        <v>4</v>
      </c>
      <c r="L23" s="7">
        <f>((G23*25*0.5)+(H23*2*0.2)+(I23*6.25*0.1)+(J23*5*0.1)+(K23*12.5*0.1))</f>
        <v>46</v>
      </c>
    </row>
    <row r="24" spans="1:12" x14ac:dyDescent="0.3">
      <c r="A24" s="12">
        <v>38</v>
      </c>
      <c r="B24" s="14">
        <v>23</v>
      </c>
      <c r="C24" s="8" t="s">
        <v>186</v>
      </c>
      <c r="D24" s="9" t="s">
        <v>164</v>
      </c>
      <c r="E24" s="5">
        <v>2</v>
      </c>
      <c r="F24" s="6" t="s">
        <v>175</v>
      </c>
      <c r="G24" s="3" t="s">
        <v>176</v>
      </c>
      <c r="H24" s="5">
        <v>0</v>
      </c>
      <c r="I24" s="5">
        <v>0</v>
      </c>
      <c r="J24" s="5">
        <v>8</v>
      </c>
      <c r="K24" s="5">
        <v>0</v>
      </c>
      <c r="L24" s="7">
        <f>((G24*25*0.5)+(H24*2*0.2)+(I24*6.25*0.1)+(J24*5*0.1)+(K24*12.5*0.1))</f>
        <v>45.75</v>
      </c>
    </row>
    <row r="25" spans="1:12" x14ac:dyDescent="0.3">
      <c r="A25" s="12">
        <v>32</v>
      </c>
      <c r="B25" s="14">
        <v>24</v>
      </c>
      <c r="C25" s="8" t="s">
        <v>160</v>
      </c>
      <c r="D25" s="9" t="s">
        <v>161</v>
      </c>
      <c r="E25" s="5">
        <v>2</v>
      </c>
      <c r="F25" s="6" t="s">
        <v>175</v>
      </c>
      <c r="G25" s="3" t="s">
        <v>84</v>
      </c>
      <c r="H25" s="5">
        <v>1</v>
      </c>
      <c r="I25" s="5">
        <v>0</v>
      </c>
      <c r="J25" s="5">
        <v>1</v>
      </c>
      <c r="K25" s="5">
        <v>4</v>
      </c>
      <c r="L25" s="7">
        <f>((G25*25*0.5)+(H25*2*0.2)+(I25*6.25*0.1)+(J25*5*0.1)+(K25*12.5*0.1))</f>
        <v>45.4</v>
      </c>
    </row>
    <row r="26" spans="1:12" x14ac:dyDescent="0.3">
      <c r="A26" s="12">
        <v>21</v>
      </c>
      <c r="B26" s="14">
        <v>25</v>
      </c>
      <c r="C26" s="8" t="s">
        <v>155</v>
      </c>
      <c r="D26" s="9" t="s">
        <v>33</v>
      </c>
      <c r="E26" s="5">
        <v>5</v>
      </c>
      <c r="F26" s="6" t="s">
        <v>175</v>
      </c>
      <c r="G26" s="3" t="s">
        <v>176</v>
      </c>
      <c r="H26" s="5">
        <v>7</v>
      </c>
      <c r="I26" s="5">
        <v>1</v>
      </c>
      <c r="J26" s="5">
        <v>0</v>
      </c>
      <c r="K26" s="5">
        <v>0</v>
      </c>
      <c r="L26" s="7">
        <f>((G26*25*0.5)+(H26*2*0.2)+(I26*6.25*0.1)+(J26*5*0.1)+(K26*12.5*0.1))</f>
        <v>45.174999999999997</v>
      </c>
    </row>
    <row r="27" spans="1:12" x14ac:dyDescent="0.3">
      <c r="A27" s="12">
        <v>24</v>
      </c>
      <c r="B27" s="14">
        <v>26</v>
      </c>
      <c r="C27" s="8" t="s">
        <v>157</v>
      </c>
      <c r="D27" s="9" t="s">
        <v>33</v>
      </c>
      <c r="E27" s="5">
        <v>5</v>
      </c>
      <c r="F27" s="6" t="s">
        <v>175</v>
      </c>
      <c r="G27" s="3" t="s">
        <v>180</v>
      </c>
      <c r="H27" s="5">
        <v>2</v>
      </c>
      <c r="I27" s="5">
        <v>0</v>
      </c>
      <c r="J27" s="5">
        <v>0</v>
      </c>
      <c r="K27" s="5">
        <v>2</v>
      </c>
      <c r="L27" s="7">
        <f>((G27*25*0.5)+(H27*2*0.2)+(I27*6.25*0.1)+(J27*5*0.1)+(K27*12.5*0.1))</f>
        <v>44.8</v>
      </c>
    </row>
    <row r="28" spans="1:12" x14ac:dyDescent="0.3">
      <c r="A28" s="12">
        <v>41</v>
      </c>
      <c r="B28" s="14">
        <v>27</v>
      </c>
      <c r="C28" s="8" t="s">
        <v>168</v>
      </c>
      <c r="D28" s="9" t="s">
        <v>164</v>
      </c>
      <c r="E28" s="5">
        <v>4</v>
      </c>
      <c r="F28" s="6" t="s">
        <v>175</v>
      </c>
      <c r="G28" s="3" t="s">
        <v>68</v>
      </c>
      <c r="H28" s="5">
        <v>1</v>
      </c>
      <c r="I28" s="5">
        <v>0</v>
      </c>
      <c r="J28" s="5">
        <v>0</v>
      </c>
      <c r="K28" s="5">
        <v>3</v>
      </c>
      <c r="L28" s="7">
        <f>((G28*25*0.5)+(H28*2*0.2)+(I28*6.25*0.1)+(J28*5*0.1)+(K28*12.5*0.1))</f>
        <v>44.65</v>
      </c>
    </row>
    <row r="29" spans="1:12" x14ac:dyDescent="0.3">
      <c r="A29" s="33">
        <v>52</v>
      </c>
      <c r="B29" s="14">
        <v>28</v>
      </c>
      <c r="C29" s="8" t="s">
        <v>192</v>
      </c>
      <c r="D29" s="29" t="s">
        <v>50</v>
      </c>
      <c r="E29" s="28">
        <v>2</v>
      </c>
      <c r="F29" s="6" t="s">
        <v>175</v>
      </c>
      <c r="G29" s="3">
        <v>3.32</v>
      </c>
      <c r="H29" s="5">
        <v>1</v>
      </c>
      <c r="I29" s="5">
        <v>0</v>
      </c>
      <c r="J29" s="5">
        <v>3</v>
      </c>
      <c r="K29" s="5">
        <v>1</v>
      </c>
      <c r="L29" s="7">
        <f>((G29*25*0.5)+(H29*2*0.2)+(I29*6.25*0.1)+(J29*5*0.1)+(K29*12.5*0.1))</f>
        <v>44.65</v>
      </c>
    </row>
    <row r="30" spans="1:12" x14ac:dyDescent="0.3">
      <c r="A30" s="12">
        <v>33</v>
      </c>
      <c r="B30" s="14">
        <v>29</v>
      </c>
      <c r="C30" s="8" t="s">
        <v>162</v>
      </c>
      <c r="D30" s="9" t="s">
        <v>36</v>
      </c>
      <c r="E30" s="5">
        <v>2</v>
      </c>
      <c r="F30" s="6" t="s">
        <v>175</v>
      </c>
      <c r="G30" s="3" t="s">
        <v>19</v>
      </c>
      <c r="H30" s="5">
        <v>1</v>
      </c>
      <c r="I30" s="5">
        <v>0</v>
      </c>
      <c r="J30" s="5">
        <v>0</v>
      </c>
      <c r="K30" s="5">
        <v>3</v>
      </c>
      <c r="L30" s="7">
        <f>((G30*25*0.5)+(H30*2*0.2)+(I30*6.25*0.1)+(J30*5*0.1)+(K30*12.5*0.1))</f>
        <v>44.274999999999999</v>
      </c>
    </row>
    <row r="31" spans="1:12" s="4" customFormat="1" ht="14.4" customHeight="1" x14ac:dyDescent="0.3">
      <c r="A31" s="12">
        <v>7</v>
      </c>
      <c r="B31" s="14">
        <v>30</v>
      </c>
      <c r="C31" s="8" t="s">
        <v>144</v>
      </c>
      <c r="D31" s="9" t="s">
        <v>50</v>
      </c>
      <c r="E31" s="5">
        <v>5</v>
      </c>
      <c r="F31" s="6" t="s">
        <v>175</v>
      </c>
      <c r="G31" s="3" t="s">
        <v>176</v>
      </c>
      <c r="H31" s="5">
        <v>6</v>
      </c>
      <c r="I31" s="5">
        <v>0</v>
      </c>
      <c r="J31" s="5">
        <v>0</v>
      </c>
      <c r="K31" s="5">
        <v>0</v>
      </c>
      <c r="L31" s="7">
        <f>((G31*25*0.5)+(H31*2*0.2)+(I31*6.25*0.1)+(J31*5*0.1)+(K31*12.5*0.1))</f>
        <v>44.15</v>
      </c>
    </row>
    <row r="32" spans="1:12" x14ac:dyDescent="0.3">
      <c r="A32" s="12">
        <v>3</v>
      </c>
      <c r="B32" s="14">
        <v>31</v>
      </c>
      <c r="C32" s="8" t="s">
        <v>139</v>
      </c>
      <c r="D32" s="9" t="s">
        <v>50</v>
      </c>
      <c r="E32" s="5">
        <v>2</v>
      </c>
      <c r="F32" s="6" t="s">
        <v>175</v>
      </c>
      <c r="G32" s="3" t="s">
        <v>73</v>
      </c>
      <c r="H32" s="5">
        <v>5</v>
      </c>
      <c r="I32" s="5">
        <v>4</v>
      </c>
      <c r="J32" s="5">
        <v>0</v>
      </c>
      <c r="K32" s="5">
        <v>0</v>
      </c>
      <c r="L32" s="7">
        <f>((G32*25*0.5)+(H32*2*0.2)+(I32*6.25*0.1)+(J32*5*0.1)+(K32*12.5*0.1))</f>
        <v>44.125</v>
      </c>
    </row>
    <row r="33" spans="1:12" x14ac:dyDescent="0.3">
      <c r="A33" s="12">
        <v>12</v>
      </c>
      <c r="B33" s="14">
        <v>32</v>
      </c>
      <c r="C33" s="8" t="s">
        <v>148</v>
      </c>
      <c r="D33" s="9" t="s">
        <v>50</v>
      </c>
      <c r="E33" s="5">
        <v>2</v>
      </c>
      <c r="F33" s="6" t="s">
        <v>175</v>
      </c>
      <c r="G33" s="3" t="s">
        <v>178</v>
      </c>
      <c r="H33" s="5">
        <v>7</v>
      </c>
      <c r="I33" s="5">
        <v>0</v>
      </c>
      <c r="J33" s="5">
        <v>4</v>
      </c>
      <c r="K33" s="5">
        <v>1</v>
      </c>
      <c r="L33" s="7">
        <f>((G33*25*0.5)+(H33*2*0.2)+(I33*6.25*0.1)+(J33*5*0.1)+(K33*12.5*0.1))</f>
        <v>44.05</v>
      </c>
    </row>
    <row r="34" spans="1:12" s="4" customFormat="1" x14ac:dyDescent="0.3">
      <c r="A34" s="12">
        <v>43</v>
      </c>
      <c r="B34" s="14">
        <v>33</v>
      </c>
      <c r="C34" s="8" t="s">
        <v>170</v>
      </c>
      <c r="D34" s="9" t="s">
        <v>164</v>
      </c>
      <c r="E34" s="5">
        <v>2</v>
      </c>
      <c r="F34" s="6" t="s">
        <v>175</v>
      </c>
      <c r="G34" s="3" t="s">
        <v>187</v>
      </c>
      <c r="H34" s="5">
        <v>0</v>
      </c>
      <c r="I34" s="5">
        <v>0</v>
      </c>
      <c r="J34" s="5">
        <v>7</v>
      </c>
      <c r="K34" s="5">
        <v>1</v>
      </c>
      <c r="L34" s="7">
        <f>((G34*25*0.5)+(H34*2*0.2)+(I34*6.25*0.1)+(J34*5*0.1)+(K34*12.5*0.1))</f>
        <v>44</v>
      </c>
    </row>
    <row r="35" spans="1:12" x14ac:dyDescent="0.3">
      <c r="A35" s="12">
        <v>18</v>
      </c>
      <c r="B35" s="14">
        <v>34</v>
      </c>
      <c r="C35" s="8" t="s">
        <v>153</v>
      </c>
      <c r="D35" s="9" t="s">
        <v>33</v>
      </c>
      <c r="E35" s="5">
        <v>5</v>
      </c>
      <c r="F35" s="6" t="s">
        <v>175</v>
      </c>
      <c r="G35" s="3" t="s">
        <v>68</v>
      </c>
      <c r="H35" s="5">
        <v>6</v>
      </c>
      <c r="I35" s="5">
        <v>0</v>
      </c>
      <c r="J35" s="5">
        <v>2</v>
      </c>
      <c r="K35" s="5">
        <v>0</v>
      </c>
      <c r="L35" s="7">
        <f>((G35*25*0.5)+(H35*2*0.2)+(I35*6.25*0.1)+(J35*5*0.1)+(K35*12.5*0.1))</f>
        <v>43.9</v>
      </c>
    </row>
    <row r="36" spans="1:12" x14ac:dyDescent="0.3">
      <c r="A36" s="12">
        <v>36</v>
      </c>
      <c r="B36" s="14">
        <v>35</v>
      </c>
      <c r="C36" s="8" t="s">
        <v>165</v>
      </c>
      <c r="D36" s="9" t="s">
        <v>164</v>
      </c>
      <c r="E36" s="5">
        <v>2</v>
      </c>
      <c r="F36" s="6" t="s">
        <v>175</v>
      </c>
      <c r="G36" s="3" t="s">
        <v>26</v>
      </c>
      <c r="H36" s="5">
        <v>1</v>
      </c>
      <c r="I36" s="5">
        <v>0</v>
      </c>
      <c r="J36" s="5">
        <v>1</v>
      </c>
      <c r="K36" s="5">
        <v>1</v>
      </c>
      <c r="L36" s="7">
        <f>((G36*25*0.5)+(H36*2*0.2)+(I36*6.25*0.1)+(J36*5*0.1)+(K36*12.5*0.1))</f>
        <v>43.524999999999999</v>
      </c>
    </row>
    <row r="37" spans="1:12" x14ac:dyDescent="0.3">
      <c r="A37" s="12">
        <v>28</v>
      </c>
      <c r="B37" s="14">
        <v>36</v>
      </c>
      <c r="C37" s="8" t="s">
        <v>158</v>
      </c>
      <c r="D37" s="9" t="s">
        <v>50</v>
      </c>
      <c r="E37" s="5">
        <v>4</v>
      </c>
      <c r="F37" s="6" t="s">
        <v>175</v>
      </c>
      <c r="G37" s="3" t="s">
        <v>176</v>
      </c>
      <c r="H37" s="5">
        <v>3</v>
      </c>
      <c r="I37" s="5">
        <v>0</v>
      </c>
      <c r="J37" s="5">
        <v>0</v>
      </c>
      <c r="K37" s="5">
        <v>0</v>
      </c>
      <c r="L37" s="7">
        <f>((G37*25*0.5)+(H37*2*0.2)+(I37*6.25*0.1)+(J37*5*0.1)+(K37*12.5*0.1))</f>
        <v>42.95</v>
      </c>
    </row>
    <row r="38" spans="1:12" x14ac:dyDescent="0.3">
      <c r="A38" s="12">
        <v>14</v>
      </c>
      <c r="B38" s="14">
        <v>37</v>
      </c>
      <c r="C38" s="8" t="s">
        <v>150</v>
      </c>
      <c r="D38" s="9" t="s">
        <v>50</v>
      </c>
      <c r="E38" s="5">
        <v>2</v>
      </c>
      <c r="F38" s="6" t="s">
        <v>175</v>
      </c>
      <c r="G38" s="3" t="s">
        <v>29</v>
      </c>
      <c r="H38" s="5">
        <v>5</v>
      </c>
      <c r="I38" s="5">
        <v>0</v>
      </c>
      <c r="J38" s="5">
        <v>2</v>
      </c>
      <c r="K38" s="5">
        <v>0</v>
      </c>
      <c r="L38" s="7">
        <f>((G38*25*0.5)+(H38*2*0.2)+(I38*6.25*0.1)+(J38*5*0.1)+(K38*12.5*0.1))</f>
        <v>42.375</v>
      </c>
    </row>
    <row r="39" spans="1:12" x14ac:dyDescent="0.3">
      <c r="A39" s="12">
        <v>34</v>
      </c>
      <c r="B39" s="14">
        <v>38</v>
      </c>
      <c r="C39" s="8" t="s">
        <v>163</v>
      </c>
      <c r="D39" s="9" t="s">
        <v>36</v>
      </c>
      <c r="E39" s="5">
        <v>5</v>
      </c>
      <c r="F39" s="6" t="s">
        <v>175</v>
      </c>
      <c r="G39" s="3" t="s">
        <v>43</v>
      </c>
      <c r="H39" s="5">
        <v>5</v>
      </c>
      <c r="I39" s="5">
        <v>0</v>
      </c>
      <c r="J39" s="5">
        <v>0</v>
      </c>
      <c r="K39" s="5">
        <v>0</v>
      </c>
      <c r="L39" s="7">
        <f>((G39*25*0.5)+(H39*2*0.2)+(I39*6.25*0.1)+(J39*5*0.1)+(K39*12.5*0.1))</f>
        <v>42.375</v>
      </c>
    </row>
    <row r="40" spans="1:12" x14ac:dyDescent="0.3">
      <c r="A40" s="12">
        <v>10</v>
      </c>
      <c r="B40" s="14">
        <v>39</v>
      </c>
      <c r="C40" s="8" t="s">
        <v>146</v>
      </c>
      <c r="D40" s="9" t="s">
        <v>39</v>
      </c>
      <c r="E40" s="5">
        <v>3</v>
      </c>
      <c r="F40" s="6" t="s">
        <v>175</v>
      </c>
      <c r="G40" s="3" t="s">
        <v>174</v>
      </c>
      <c r="H40" s="5">
        <v>1</v>
      </c>
      <c r="I40" s="5">
        <v>0</v>
      </c>
      <c r="J40" s="5">
        <v>3</v>
      </c>
      <c r="K40" s="5">
        <v>2</v>
      </c>
      <c r="L40" s="7">
        <f>((G40*25*0.5)+(H40*2*0.2)+(I40*6.25*0.1)+(J40*5*0.1)+(K40*12.5*0.1))</f>
        <v>42.024999999999999</v>
      </c>
    </row>
    <row r="41" spans="1:12" x14ac:dyDescent="0.3">
      <c r="A41" s="12">
        <v>31</v>
      </c>
      <c r="B41" s="14">
        <v>40</v>
      </c>
      <c r="C41" s="8" t="s">
        <v>184</v>
      </c>
      <c r="D41" s="9" t="s">
        <v>191</v>
      </c>
      <c r="E41" s="5">
        <v>2</v>
      </c>
      <c r="F41" s="6" t="s">
        <v>175</v>
      </c>
      <c r="G41" s="3" t="s">
        <v>183</v>
      </c>
      <c r="H41" s="5">
        <v>0</v>
      </c>
      <c r="I41" s="5">
        <v>0</v>
      </c>
      <c r="J41" s="5">
        <v>0</v>
      </c>
      <c r="K41" s="5">
        <v>3</v>
      </c>
      <c r="L41" s="7">
        <f>((G41*25*0.5)+(H41*2*0.2)+(I41*6.25*0.1)+(J41*5*0.1)+(K41*12.5*0.1))</f>
        <v>42</v>
      </c>
    </row>
    <row r="42" spans="1:12" x14ac:dyDescent="0.3">
      <c r="A42" s="12">
        <v>1</v>
      </c>
      <c r="B42" s="14">
        <v>41</v>
      </c>
      <c r="C42" s="8" t="s">
        <v>137</v>
      </c>
      <c r="D42" s="9" t="s">
        <v>190</v>
      </c>
      <c r="E42" s="5">
        <v>2</v>
      </c>
      <c r="F42" s="6" t="s">
        <v>175</v>
      </c>
      <c r="G42" s="3" t="s">
        <v>174</v>
      </c>
      <c r="H42" s="5">
        <v>2</v>
      </c>
      <c r="I42" s="5">
        <v>2</v>
      </c>
      <c r="J42" s="5">
        <v>2</v>
      </c>
      <c r="K42" s="5">
        <v>1</v>
      </c>
      <c r="L42" s="7">
        <f>((G42*25*0.5)+(H42*2*0.2)+(I42*6.25*0.1)+(J42*5*0.1)+(K42*12.5*0.1))</f>
        <v>41.924999999999997</v>
      </c>
    </row>
    <row r="43" spans="1:12" x14ac:dyDescent="0.3">
      <c r="A43" s="12">
        <v>2</v>
      </c>
      <c r="B43" s="14">
        <v>42</v>
      </c>
      <c r="C43" s="8" t="s">
        <v>138</v>
      </c>
      <c r="D43" s="9" t="s">
        <v>50</v>
      </c>
      <c r="E43" s="5">
        <v>2</v>
      </c>
      <c r="F43" s="6" t="s">
        <v>175</v>
      </c>
      <c r="G43" s="3" t="s">
        <v>43</v>
      </c>
      <c r="H43" s="5">
        <v>0</v>
      </c>
      <c r="I43" s="5">
        <v>2</v>
      </c>
      <c r="J43" s="5">
        <v>0</v>
      </c>
      <c r="K43" s="5">
        <v>0</v>
      </c>
      <c r="L43" s="7">
        <f>((G43*25*0.5)+(H43*2*0.2)+(I43*6.25*0.1)+(J43*5*0.1)+(K43*12.5*0.1))</f>
        <v>41.625</v>
      </c>
    </row>
    <row r="44" spans="1:12" ht="14.4" customHeight="1" x14ac:dyDescent="0.3">
      <c r="A44" s="12">
        <v>4</v>
      </c>
      <c r="B44" s="14">
        <v>43</v>
      </c>
      <c r="C44" s="9" t="s">
        <v>140</v>
      </c>
      <c r="D44" s="9" t="s">
        <v>50</v>
      </c>
      <c r="E44" s="5">
        <v>4</v>
      </c>
      <c r="F44" s="6" t="s">
        <v>175</v>
      </c>
      <c r="G44" s="11">
        <v>3.07</v>
      </c>
      <c r="H44" s="5">
        <v>0</v>
      </c>
      <c r="I44" s="6">
        <v>5</v>
      </c>
      <c r="J44" s="6">
        <v>0</v>
      </c>
      <c r="K44" s="6">
        <v>0</v>
      </c>
      <c r="L44" s="7">
        <f>((G44*25*0.5)+(H44*2*0.2)+(I44*6.25*0.1)+(J44*5*0.1)+(K44*12.5*0.1))</f>
        <v>41.5</v>
      </c>
    </row>
    <row r="45" spans="1:12" x14ac:dyDescent="0.3">
      <c r="A45" s="12">
        <v>17</v>
      </c>
      <c r="B45" s="14">
        <v>44</v>
      </c>
      <c r="C45" s="8" t="s">
        <v>152</v>
      </c>
      <c r="D45" s="9" t="s">
        <v>33</v>
      </c>
      <c r="E45" s="5">
        <v>5</v>
      </c>
      <c r="F45" s="6" t="s">
        <v>175</v>
      </c>
      <c r="G45" s="3" t="s">
        <v>126</v>
      </c>
      <c r="H45" s="13">
        <v>5</v>
      </c>
      <c r="I45" s="13">
        <v>0</v>
      </c>
      <c r="J45" s="13">
        <v>2</v>
      </c>
      <c r="K45" s="13">
        <v>0</v>
      </c>
      <c r="L45" s="7">
        <f>((G45*25*0.5)+(H45*2*0.2)+(I45*6.25*0.1)+(J45*5*0.1)+(K45*12.5*0.1))</f>
        <v>41.5</v>
      </c>
    </row>
    <row r="46" spans="1:12" x14ac:dyDescent="0.3">
      <c r="A46" s="12">
        <v>9</v>
      </c>
      <c r="B46" s="14">
        <v>45</v>
      </c>
      <c r="C46" s="8" t="s">
        <v>177</v>
      </c>
      <c r="D46" s="9" t="s">
        <v>50</v>
      </c>
      <c r="E46" s="5">
        <v>3</v>
      </c>
      <c r="F46" s="6" t="s">
        <v>175</v>
      </c>
      <c r="G46" s="3" t="s">
        <v>28</v>
      </c>
      <c r="H46" s="5">
        <v>3</v>
      </c>
      <c r="I46" s="5">
        <v>0</v>
      </c>
      <c r="J46" s="5">
        <v>0</v>
      </c>
      <c r="K46" s="5">
        <v>0</v>
      </c>
      <c r="L46" s="7">
        <f>((G46*25*0.5)+(H46*2*0.2)+(I46*6.25*0.1)+(J46*5*0.1)+(K46*12.5*0.1))</f>
        <v>41.45</v>
      </c>
    </row>
    <row r="47" spans="1:12" x14ac:dyDescent="0.3">
      <c r="A47" s="12">
        <v>23</v>
      </c>
      <c r="B47" s="14">
        <v>46</v>
      </c>
      <c r="C47" s="8" t="s">
        <v>179</v>
      </c>
      <c r="D47" s="9" t="s">
        <v>33</v>
      </c>
      <c r="E47" s="5">
        <v>5</v>
      </c>
      <c r="F47" s="6" t="s">
        <v>175</v>
      </c>
      <c r="G47" s="3" t="s">
        <v>178</v>
      </c>
      <c r="H47" s="5">
        <v>2</v>
      </c>
      <c r="I47" s="5">
        <v>0</v>
      </c>
      <c r="J47" s="5">
        <v>0</v>
      </c>
      <c r="K47" s="5">
        <v>2</v>
      </c>
      <c r="L47" s="7">
        <f>((G47*25*0.5)+(H47*2*0.2)+(I47*6.25*0.1)+(J47*5*0.1)+(K47*12.5*0.1))</f>
        <v>41.3</v>
      </c>
    </row>
    <row r="48" spans="1:12" ht="14.4" customHeight="1" x14ac:dyDescent="0.3">
      <c r="A48" s="12">
        <v>25</v>
      </c>
      <c r="B48" s="14">
        <v>47</v>
      </c>
      <c r="C48" s="8" t="s">
        <v>181</v>
      </c>
      <c r="D48" s="9" t="s">
        <v>50</v>
      </c>
      <c r="E48" s="5">
        <v>3</v>
      </c>
      <c r="F48" s="6" t="s">
        <v>175</v>
      </c>
      <c r="G48" s="3" t="s">
        <v>28</v>
      </c>
      <c r="H48" s="5">
        <v>1</v>
      </c>
      <c r="I48" s="5">
        <v>1</v>
      </c>
      <c r="J48" s="5">
        <v>0</v>
      </c>
      <c r="K48" s="5">
        <v>0</v>
      </c>
      <c r="L48" s="7">
        <f>((G48*25*0.5)+(H48*2*0.2)+(I48*6.25*0.1)+(J48*5*0.1)+(K48*12.5*0.1))</f>
        <v>41.274999999999999</v>
      </c>
    </row>
    <row r="49" spans="1:12" x14ac:dyDescent="0.3">
      <c r="A49" s="12">
        <v>42</v>
      </c>
      <c r="B49" s="14">
        <v>48</v>
      </c>
      <c r="C49" s="8" t="s">
        <v>169</v>
      </c>
      <c r="D49" s="9" t="s">
        <v>164</v>
      </c>
      <c r="E49" s="5">
        <v>5</v>
      </c>
      <c r="F49" s="6" t="s">
        <v>175</v>
      </c>
      <c r="G49" s="3" t="s">
        <v>43</v>
      </c>
      <c r="H49" s="5">
        <v>1</v>
      </c>
      <c r="I49" s="5">
        <v>0</v>
      </c>
      <c r="J49" s="5">
        <v>1</v>
      </c>
      <c r="K49" s="5">
        <v>0</v>
      </c>
      <c r="L49" s="7">
        <f>((G49*25*0.5)+(H49*2*0.2)+(I49*6.25*0.1)+(J49*5*0.1)+(K49*12.5*0.1))</f>
        <v>41.274999999999999</v>
      </c>
    </row>
    <row r="50" spans="1:12" x14ac:dyDescent="0.3">
      <c r="A50" s="12">
        <v>39</v>
      </c>
      <c r="B50" s="14">
        <v>49</v>
      </c>
      <c r="C50" s="8" t="s">
        <v>167</v>
      </c>
      <c r="D50" s="9" t="s">
        <v>164</v>
      </c>
      <c r="E50" s="5">
        <v>6</v>
      </c>
      <c r="F50" s="6" t="s">
        <v>175</v>
      </c>
      <c r="G50" s="3" t="s">
        <v>84</v>
      </c>
      <c r="H50" s="5">
        <v>1</v>
      </c>
      <c r="I50" s="5">
        <v>0</v>
      </c>
      <c r="J50" s="5">
        <v>1</v>
      </c>
      <c r="K50" s="5">
        <v>0</v>
      </c>
      <c r="L50" s="7">
        <f>((G50*25*0.5)+(H50*2*0.2)+(I50*6.25*0.1)+(J50*5*0.1)+(K50*12.5*0.1))</f>
        <v>40.4</v>
      </c>
    </row>
    <row r="51" spans="1:12" x14ac:dyDescent="0.3">
      <c r="A51" s="13">
        <v>49</v>
      </c>
      <c r="B51" s="14">
        <v>50</v>
      </c>
      <c r="C51" s="8" t="s">
        <v>171</v>
      </c>
      <c r="D51" s="9" t="s">
        <v>164</v>
      </c>
      <c r="E51" s="5">
        <v>4</v>
      </c>
      <c r="F51" s="6" t="s">
        <v>175</v>
      </c>
      <c r="G51" s="3" t="s">
        <v>189</v>
      </c>
      <c r="H51" s="5">
        <v>1</v>
      </c>
      <c r="I51" s="5">
        <v>2</v>
      </c>
      <c r="J51" s="5">
        <v>1</v>
      </c>
      <c r="K51" s="5">
        <v>0</v>
      </c>
      <c r="L51" s="7">
        <f>((G51*25*0.5)+(H51*2*0.2)+(I51*6.25*0.1)+(J51*5*0.1)+(K51*12.5*0.1))</f>
        <v>39.65</v>
      </c>
    </row>
    <row r="52" spans="1:12" x14ac:dyDescent="0.3">
      <c r="A52" s="13">
        <v>8</v>
      </c>
      <c r="B52" s="14">
        <v>51</v>
      </c>
      <c r="C52" s="8" t="s">
        <v>145</v>
      </c>
      <c r="D52" s="9" t="s">
        <v>50</v>
      </c>
      <c r="E52" s="5">
        <v>6</v>
      </c>
      <c r="F52" s="6" t="s">
        <v>175</v>
      </c>
      <c r="G52" s="3" t="s">
        <v>174</v>
      </c>
      <c r="H52" s="5">
        <v>5</v>
      </c>
      <c r="I52" s="5">
        <v>0</v>
      </c>
      <c r="J52" s="5">
        <v>0</v>
      </c>
      <c r="K52" s="5">
        <v>0</v>
      </c>
      <c r="L52" s="7">
        <f>((G52*25*0.5)+(H52*2*0.2)+(I52*6.25*0.1)+(J52*5*0.1)+(K52*12.5*0.1))</f>
        <v>39.625</v>
      </c>
    </row>
    <row r="53" spans="1:12" x14ac:dyDescent="0.3">
      <c r="A53" s="13">
        <v>15</v>
      </c>
      <c r="B53" s="14">
        <v>52</v>
      </c>
      <c r="C53" s="8" t="s">
        <v>151</v>
      </c>
      <c r="D53" s="9" t="s">
        <v>33</v>
      </c>
      <c r="E53" s="5">
        <v>5</v>
      </c>
      <c r="F53" s="6" t="s">
        <v>175</v>
      </c>
      <c r="G53" s="3" t="s">
        <v>49</v>
      </c>
      <c r="H53" s="5">
        <v>0</v>
      </c>
      <c r="I53" s="5">
        <v>0</v>
      </c>
      <c r="J53" s="5">
        <v>0</v>
      </c>
      <c r="K53" s="5">
        <v>0</v>
      </c>
      <c r="L53" s="7">
        <f>((G53*25*0.5)+(H53*2*0.2)+(I53*6.25*0.1)+(J53*5*0.1)+(K53*12.5*0.1))</f>
        <v>38.875</v>
      </c>
    </row>
    <row r="54" spans="1:12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1:12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1:12" x14ac:dyDescent="0.3">
      <c r="A56" s="27"/>
      <c r="B56" s="27"/>
      <c r="C56" s="16"/>
      <c r="D56" s="27"/>
      <c r="E56" s="27"/>
      <c r="F56" s="27"/>
      <c r="G56" s="27"/>
      <c r="H56" s="27"/>
      <c r="I56" s="27"/>
      <c r="J56" s="27"/>
      <c r="K56" s="27"/>
      <c r="L56" s="27"/>
    </row>
    <row r="57" spans="1:12" x14ac:dyDescent="0.3">
      <c r="A57" s="27"/>
      <c r="B57" s="27"/>
      <c r="C57" s="16" t="s">
        <v>77</v>
      </c>
      <c r="E57" s="27"/>
      <c r="F57" s="27"/>
      <c r="G57" s="27"/>
      <c r="H57" s="27"/>
      <c r="I57" s="27"/>
      <c r="J57" s="27"/>
      <c r="K57" s="27"/>
      <c r="L57" s="27"/>
    </row>
    <row r="58" spans="1:12" x14ac:dyDescent="0.3">
      <c r="A58" s="27"/>
      <c r="B58" s="27"/>
      <c r="C58" s="15" t="s">
        <v>79</v>
      </c>
      <c r="D58" t="s">
        <v>78</v>
      </c>
      <c r="E58" s="27"/>
      <c r="F58" s="27"/>
      <c r="G58" s="27"/>
      <c r="H58" s="27"/>
      <c r="I58" s="27"/>
      <c r="J58" s="27"/>
      <c r="K58" s="27"/>
      <c r="L58" s="27"/>
    </row>
    <row r="59" spans="1:12" x14ac:dyDescent="0.3">
      <c r="A59" s="27"/>
      <c r="B59" s="27"/>
      <c r="C59" s="15" t="s">
        <v>135</v>
      </c>
      <c r="D59" t="s">
        <v>78</v>
      </c>
      <c r="E59" s="27"/>
      <c r="F59" s="27"/>
      <c r="G59" s="27"/>
      <c r="H59" s="27"/>
      <c r="I59" s="27"/>
      <c r="J59" s="27"/>
      <c r="K59" s="27"/>
      <c r="L59" s="27"/>
    </row>
    <row r="60" spans="1:12" x14ac:dyDescent="0.3">
      <c r="C60" s="15" t="s">
        <v>193</v>
      </c>
      <c r="D60" t="s">
        <v>78</v>
      </c>
    </row>
    <row r="61" spans="1:12" x14ac:dyDescent="0.3">
      <c r="C61" s="15" t="s">
        <v>194</v>
      </c>
      <c r="D61" t="s">
        <v>78</v>
      </c>
    </row>
    <row r="62" spans="1:12" x14ac:dyDescent="0.3">
      <c r="C62" s="15" t="s">
        <v>195</v>
      </c>
      <c r="D62" t="s">
        <v>78</v>
      </c>
    </row>
    <row r="63" spans="1:12" x14ac:dyDescent="0.3">
      <c r="C63" s="15" t="s">
        <v>196</v>
      </c>
      <c r="D63" t="s">
        <v>78</v>
      </c>
    </row>
    <row r="68" spans="3:3" x14ac:dyDescent="0.3">
      <c r="C68" s="16"/>
    </row>
    <row r="69" spans="3:3" x14ac:dyDescent="0.3">
      <c r="C69" s="15"/>
    </row>
    <row r="70" spans="3:3" x14ac:dyDescent="0.3">
      <c r="C70" s="15"/>
    </row>
    <row r="71" spans="3:3" x14ac:dyDescent="0.3">
      <c r="C71" s="15"/>
    </row>
    <row r="72" spans="3:3" x14ac:dyDescent="0.3">
      <c r="C72" s="15"/>
    </row>
    <row r="73" spans="3:3" x14ac:dyDescent="0.3">
      <c r="C73" s="15"/>
    </row>
    <row r="74" spans="3:3" x14ac:dyDescent="0.3">
      <c r="C74" s="15"/>
    </row>
    <row r="75" spans="3:3" x14ac:dyDescent="0.3">
      <c r="C75" s="15"/>
    </row>
    <row r="76" spans="3:3" x14ac:dyDescent="0.3">
      <c r="C76" s="15"/>
    </row>
    <row r="77" spans="3:3" x14ac:dyDescent="0.3">
      <c r="C77" s="15"/>
    </row>
  </sheetData>
  <autoFilter ref="A1:L51">
    <sortState ref="A2:L53">
      <sortCondition descending="1" ref="L1:L51"/>
    </sortState>
  </autoFilter>
  <pageMargins left="0.7" right="0.7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opLeftCell="A85" workbookViewId="0">
      <selection activeCell="F121" sqref="F121"/>
    </sheetView>
  </sheetViews>
  <sheetFormatPr defaultRowHeight="14.4" x14ac:dyDescent="0.3"/>
  <cols>
    <col min="2" max="2" width="27.6640625" customWidth="1"/>
    <col min="3" max="3" width="22.109375" customWidth="1"/>
    <col min="4" max="4" width="13.6640625" customWidth="1"/>
    <col min="6" max="6" width="19.6640625" customWidth="1"/>
    <col min="7" max="7" width="18.109375" customWidth="1"/>
    <col min="8" max="8" width="19.6640625" customWidth="1"/>
    <col min="9" max="9" width="28.109375" customWidth="1"/>
    <col min="10" max="10" width="24.6640625" customWidth="1"/>
  </cols>
  <sheetData>
    <row r="1" spans="1:10" ht="69" x14ac:dyDescent="0.3">
      <c r="A1" s="1" t="s">
        <v>0</v>
      </c>
      <c r="B1" s="2" t="s">
        <v>1</v>
      </c>
      <c r="C1" s="2" t="s">
        <v>3</v>
      </c>
      <c r="D1" s="2" t="s">
        <v>4</v>
      </c>
      <c r="E1" s="2" t="s">
        <v>2</v>
      </c>
      <c r="F1" s="2" t="s">
        <v>6</v>
      </c>
      <c r="G1" s="2" t="s">
        <v>7</v>
      </c>
      <c r="H1" s="2" t="s">
        <v>8</v>
      </c>
      <c r="I1" s="2" t="s">
        <v>10</v>
      </c>
      <c r="J1" s="2" t="s">
        <v>9</v>
      </c>
    </row>
    <row r="2" spans="1:10" x14ac:dyDescent="0.3">
      <c r="A2" s="30" t="s">
        <v>109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x14ac:dyDescent="0.3">
      <c r="A3" s="12">
        <v>1</v>
      </c>
      <c r="B3" s="8" t="s">
        <v>56</v>
      </c>
      <c r="C3" s="9" t="s">
        <v>33</v>
      </c>
      <c r="D3" s="5">
        <v>3</v>
      </c>
      <c r="E3" s="3" t="s">
        <v>19</v>
      </c>
      <c r="F3" s="5">
        <v>1</v>
      </c>
      <c r="G3" s="5"/>
      <c r="H3" s="5"/>
      <c r="I3" s="5">
        <v>8</v>
      </c>
      <c r="J3" s="7">
        <f t="shared" ref="J3:J17" si="0">((E3*25*0.5)+(F3*2*0.2)+(G3*6.25*0.1)+(H3*5*0.1)+(I3*12.5*0.1))</f>
        <v>50.524999999999999</v>
      </c>
    </row>
    <row r="4" spans="1:10" x14ac:dyDescent="0.3">
      <c r="A4" s="12">
        <v>2</v>
      </c>
      <c r="B4" s="8" t="s">
        <v>13</v>
      </c>
      <c r="C4" s="9" t="s">
        <v>33</v>
      </c>
      <c r="D4" s="5">
        <v>2</v>
      </c>
      <c r="E4" s="3" t="s">
        <v>57</v>
      </c>
      <c r="F4" s="5">
        <v>3</v>
      </c>
      <c r="G4" s="5">
        <v>2</v>
      </c>
      <c r="H4" s="5">
        <v>8</v>
      </c>
      <c r="I4" s="5">
        <v>2</v>
      </c>
      <c r="J4" s="7">
        <f t="shared" si="0"/>
        <v>50.2</v>
      </c>
    </row>
    <row r="5" spans="1:10" x14ac:dyDescent="0.3">
      <c r="A5" s="12">
        <v>3</v>
      </c>
      <c r="B5" s="8" t="s">
        <v>63</v>
      </c>
      <c r="C5" s="9" t="s">
        <v>33</v>
      </c>
      <c r="D5" s="5">
        <v>4</v>
      </c>
      <c r="E5" s="3" t="s">
        <v>62</v>
      </c>
      <c r="F5" s="5">
        <v>13</v>
      </c>
      <c r="G5" s="5"/>
      <c r="H5" s="5"/>
      <c r="I5" s="5">
        <v>5</v>
      </c>
      <c r="J5" s="7">
        <f t="shared" si="0"/>
        <v>49.825000000000003</v>
      </c>
    </row>
    <row r="6" spans="1:10" x14ac:dyDescent="0.3">
      <c r="A6" s="12">
        <v>4</v>
      </c>
      <c r="B6" s="8" t="s">
        <v>98</v>
      </c>
      <c r="C6" s="9" t="s">
        <v>33</v>
      </c>
      <c r="D6" s="5">
        <v>2</v>
      </c>
      <c r="E6" s="3" t="s">
        <v>83</v>
      </c>
      <c r="F6" s="5">
        <v>4</v>
      </c>
      <c r="G6" s="5"/>
      <c r="H6" s="5"/>
      <c r="I6" s="5">
        <v>3</v>
      </c>
      <c r="J6" s="7">
        <f t="shared" si="0"/>
        <v>48.85</v>
      </c>
    </row>
    <row r="7" spans="1:10" x14ac:dyDescent="0.3">
      <c r="A7" s="12">
        <v>5</v>
      </c>
      <c r="B7" s="8" t="s">
        <v>99</v>
      </c>
      <c r="C7" s="9" t="s">
        <v>33</v>
      </c>
      <c r="D7" s="5">
        <v>3</v>
      </c>
      <c r="E7" s="3" t="s">
        <v>100</v>
      </c>
      <c r="F7" s="5">
        <v>6</v>
      </c>
      <c r="G7" s="5"/>
      <c r="H7" s="5"/>
      <c r="I7" s="5">
        <v>1</v>
      </c>
      <c r="J7" s="7">
        <f t="shared" si="0"/>
        <v>46.774999999999999</v>
      </c>
    </row>
    <row r="8" spans="1:10" x14ac:dyDescent="0.3">
      <c r="A8" s="12">
        <v>6</v>
      </c>
      <c r="B8" s="8" t="s">
        <v>102</v>
      </c>
      <c r="C8" s="9" t="s">
        <v>35</v>
      </c>
      <c r="D8" s="5">
        <v>3</v>
      </c>
      <c r="E8" s="3" t="s">
        <v>68</v>
      </c>
      <c r="F8" s="5">
        <v>10</v>
      </c>
      <c r="G8" s="5"/>
      <c r="H8" s="5"/>
      <c r="I8" s="5">
        <v>1</v>
      </c>
      <c r="J8" s="7">
        <f t="shared" si="0"/>
        <v>45.75</v>
      </c>
    </row>
    <row r="9" spans="1:10" x14ac:dyDescent="0.3">
      <c r="A9" s="12">
        <v>7</v>
      </c>
      <c r="B9" s="8" t="s">
        <v>106</v>
      </c>
      <c r="C9" s="9" t="s">
        <v>35</v>
      </c>
      <c r="D9" s="5">
        <v>3</v>
      </c>
      <c r="E9" s="3" t="s">
        <v>17</v>
      </c>
      <c r="F9" s="5">
        <v>5</v>
      </c>
      <c r="G9" s="5"/>
      <c r="H9" s="5">
        <v>1</v>
      </c>
      <c r="I9" s="5">
        <v>1</v>
      </c>
      <c r="J9" s="7">
        <f t="shared" si="0"/>
        <v>43.75</v>
      </c>
    </row>
    <row r="10" spans="1:10" ht="39.6" x14ac:dyDescent="0.3">
      <c r="A10" s="12">
        <v>8</v>
      </c>
      <c r="B10" s="18" t="s">
        <v>93</v>
      </c>
      <c r="C10" s="19" t="s">
        <v>94</v>
      </c>
      <c r="D10" s="5">
        <v>2</v>
      </c>
      <c r="E10" s="3" t="s">
        <v>95</v>
      </c>
      <c r="F10" s="5">
        <v>2</v>
      </c>
      <c r="G10" s="6"/>
      <c r="H10" s="6"/>
      <c r="I10" s="6">
        <v>6</v>
      </c>
      <c r="J10" s="7">
        <f t="shared" si="0"/>
        <v>54.8</v>
      </c>
    </row>
    <row r="11" spans="1:10" ht="39.6" x14ac:dyDescent="0.3">
      <c r="A11" s="12">
        <v>9</v>
      </c>
      <c r="B11" s="8" t="s">
        <v>96</v>
      </c>
      <c r="C11" s="20" t="s">
        <v>94</v>
      </c>
      <c r="D11" s="21">
        <v>2</v>
      </c>
      <c r="E11" s="22">
        <v>3.59</v>
      </c>
      <c r="F11" s="21">
        <v>8</v>
      </c>
      <c r="G11" s="21"/>
      <c r="H11" s="21">
        <v>5</v>
      </c>
      <c r="I11" s="21">
        <v>3</v>
      </c>
      <c r="J11" s="7">
        <f t="shared" si="0"/>
        <v>54.325000000000003</v>
      </c>
    </row>
    <row r="12" spans="1:10" x14ac:dyDescent="0.3">
      <c r="A12" s="12">
        <v>10</v>
      </c>
      <c r="B12" s="8" t="s">
        <v>31</v>
      </c>
      <c r="C12" s="9" t="s">
        <v>32</v>
      </c>
      <c r="D12" s="5">
        <v>3</v>
      </c>
      <c r="E12" s="3" t="s">
        <v>68</v>
      </c>
      <c r="F12" s="5">
        <v>20</v>
      </c>
      <c r="G12" s="5"/>
      <c r="H12" s="5">
        <v>2</v>
      </c>
      <c r="I12" s="5">
        <v>3</v>
      </c>
      <c r="J12" s="7">
        <f t="shared" si="0"/>
        <v>53.25</v>
      </c>
    </row>
    <row r="13" spans="1:10" x14ac:dyDescent="0.3">
      <c r="A13" s="12">
        <v>11</v>
      </c>
      <c r="B13" s="8" t="s">
        <v>105</v>
      </c>
      <c r="C13" s="9" t="s">
        <v>32</v>
      </c>
      <c r="D13" s="5">
        <v>4</v>
      </c>
      <c r="E13" s="3" t="s">
        <v>43</v>
      </c>
      <c r="F13" s="5"/>
      <c r="G13" s="5"/>
      <c r="H13" s="5"/>
      <c r="I13" s="5">
        <v>3</v>
      </c>
      <c r="J13" s="7">
        <f t="shared" si="0"/>
        <v>44.125</v>
      </c>
    </row>
    <row r="14" spans="1:10" x14ac:dyDescent="0.3">
      <c r="A14" s="12">
        <v>12</v>
      </c>
      <c r="B14" s="8" t="s">
        <v>107</v>
      </c>
      <c r="C14" s="9" t="s">
        <v>32</v>
      </c>
      <c r="D14" s="5">
        <v>4</v>
      </c>
      <c r="E14" s="3" t="s">
        <v>14</v>
      </c>
      <c r="F14" s="5">
        <v>1</v>
      </c>
      <c r="G14" s="5"/>
      <c r="H14" s="5"/>
      <c r="I14" s="5">
        <v>3</v>
      </c>
      <c r="J14" s="7">
        <f t="shared" si="0"/>
        <v>43.274999999999999</v>
      </c>
    </row>
    <row r="15" spans="1:10" x14ac:dyDescent="0.3">
      <c r="A15" s="12">
        <v>13</v>
      </c>
      <c r="B15" s="8" t="s">
        <v>23</v>
      </c>
      <c r="C15" s="9" t="s">
        <v>36</v>
      </c>
      <c r="D15" s="5">
        <v>2</v>
      </c>
      <c r="E15" s="3" t="s">
        <v>86</v>
      </c>
      <c r="F15" s="5">
        <v>3</v>
      </c>
      <c r="G15" s="5"/>
      <c r="H15" s="5">
        <v>2</v>
      </c>
      <c r="I15" s="5">
        <v>1</v>
      </c>
      <c r="J15" s="7">
        <f t="shared" si="0"/>
        <v>45.95</v>
      </c>
    </row>
    <row r="16" spans="1:10" x14ac:dyDescent="0.3">
      <c r="A16" s="12">
        <v>14</v>
      </c>
      <c r="B16" s="8" t="s">
        <v>101</v>
      </c>
      <c r="C16" s="9" t="s">
        <v>36</v>
      </c>
      <c r="D16" s="5">
        <v>2</v>
      </c>
      <c r="E16" s="3" t="s">
        <v>68</v>
      </c>
      <c r="F16" s="5">
        <v>2</v>
      </c>
      <c r="G16" s="5">
        <v>2</v>
      </c>
      <c r="H16" s="5">
        <v>4</v>
      </c>
      <c r="I16" s="5">
        <v>1</v>
      </c>
      <c r="J16" s="7">
        <f t="shared" si="0"/>
        <v>45.8</v>
      </c>
    </row>
    <row r="17" spans="1:10" x14ac:dyDescent="0.3">
      <c r="A17" s="12">
        <v>15</v>
      </c>
      <c r="B17" s="9" t="s">
        <v>97</v>
      </c>
      <c r="C17" s="9" t="s">
        <v>37</v>
      </c>
      <c r="D17" s="5">
        <v>3</v>
      </c>
      <c r="E17" s="11">
        <v>3.53</v>
      </c>
      <c r="F17" s="5">
        <v>5</v>
      </c>
      <c r="G17" s="6"/>
      <c r="H17" s="6"/>
      <c r="I17" s="6">
        <v>4</v>
      </c>
      <c r="J17" s="7">
        <f t="shared" si="0"/>
        <v>51.125</v>
      </c>
    </row>
    <row r="18" spans="1:10" x14ac:dyDescent="0.3">
      <c r="A18" s="30" t="s">
        <v>130</v>
      </c>
      <c r="B18" s="31"/>
      <c r="C18" s="31"/>
      <c r="D18" s="31"/>
      <c r="E18" s="31"/>
      <c r="F18" s="31"/>
      <c r="G18" s="31"/>
      <c r="H18" s="31"/>
      <c r="I18" s="31"/>
      <c r="J18" s="32"/>
    </row>
    <row r="19" spans="1:10" x14ac:dyDescent="0.3">
      <c r="A19" s="12">
        <v>1</v>
      </c>
      <c r="B19" s="17" t="s">
        <v>93</v>
      </c>
      <c r="C19" s="17" t="s">
        <v>111</v>
      </c>
      <c r="D19" s="21">
        <v>3</v>
      </c>
      <c r="E19" s="22">
        <v>3.71</v>
      </c>
      <c r="F19" s="21">
        <v>8</v>
      </c>
      <c r="G19" s="21">
        <v>0</v>
      </c>
      <c r="H19" s="21">
        <v>6</v>
      </c>
      <c r="I19" s="21">
        <v>5</v>
      </c>
      <c r="J19" s="7">
        <f t="shared" ref="J19:J33" si="1">((E19*25*0.5)+(F19*2*0.2)+(G19*6.25*0.1)+(H19*5*0.1)+(I19*12.5*0.1))</f>
        <v>58.825000000000003</v>
      </c>
    </row>
    <row r="20" spans="1:10" x14ac:dyDescent="0.3">
      <c r="A20" s="12">
        <v>2</v>
      </c>
      <c r="B20" s="9" t="s">
        <v>96</v>
      </c>
      <c r="C20" s="9" t="s">
        <v>111</v>
      </c>
      <c r="D20" s="5">
        <v>3</v>
      </c>
      <c r="E20" s="3" t="s">
        <v>103</v>
      </c>
      <c r="F20" s="5">
        <v>10</v>
      </c>
      <c r="G20" s="6">
        <v>0</v>
      </c>
      <c r="H20" s="6">
        <v>13</v>
      </c>
      <c r="I20" s="6">
        <v>2</v>
      </c>
      <c r="J20" s="7">
        <f t="shared" si="1"/>
        <v>57.75</v>
      </c>
    </row>
    <row r="21" spans="1:10" x14ac:dyDescent="0.3">
      <c r="A21" s="12">
        <v>3</v>
      </c>
      <c r="B21" s="8" t="s">
        <v>13</v>
      </c>
      <c r="C21" s="9" t="s">
        <v>33</v>
      </c>
      <c r="D21" s="5">
        <v>3</v>
      </c>
      <c r="E21" s="3" t="s">
        <v>47</v>
      </c>
      <c r="F21" s="5">
        <v>5</v>
      </c>
      <c r="G21" s="5">
        <v>2</v>
      </c>
      <c r="H21" s="5">
        <v>9</v>
      </c>
      <c r="I21" s="5">
        <v>6</v>
      </c>
      <c r="J21" s="7">
        <f t="shared" si="1"/>
        <v>56.375</v>
      </c>
    </row>
    <row r="22" spans="1:10" x14ac:dyDescent="0.3">
      <c r="A22" s="12">
        <v>4</v>
      </c>
      <c r="B22" s="8" t="s">
        <v>110</v>
      </c>
      <c r="C22" s="9" t="s">
        <v>33</v>
      </c>
      <c r="D22" s="5">
        <v>2</v>
      </c>
      <c r="E22" s="3" t="s">
        <v>61</v>
      </c>
      <c r="F22" s="5">
        <v>9</v>
      </c>
      <c r="G22" s="5">
        <v>2</v>
      </c>
      <c r="H22" s="5">
        <v>3</v>
      </c>
      <c r="I22" s="5">
        <v>4</v>
      </c>
      <c r="J22" s="7">
        <f t="shared" si="1"/>
        <v>54.725000000000001</v>
      </c>
    </row>
    <row r="23" spans="1:10" x14ac:dyDescent="0.3">
      <c r="A23" s="12">
        <v>5</v>
      </c>
      <c r="B23" s="8" t="s">
        <v>31</v>
      </c>
      <c r="C23" s="9" t="s">
        <v>32</v>
      </c>
      <c r="D23" s="5">
        <v>4</v>
      </c>
      <c r="E23" s="3" t="s">
        <v>17</v>
      </c>
      <c r="F23" s="23">
        <v>20</v>
      </c>
      <c r="G23" s="24">
        <v>0</v>
      </c>
      <c r="H23" s="24">
        <v>4</v>
      </c>
      <c r="I23" s="25">
        <v>3</v>
      </c>
      <c r="J23" s="7">
        <f t="shared" si="1"/>
        <v>53.75</v>
      </c>
    </row>
    <row r="24" spans="1:10" x14ac:dyDescent="0.3">
      <c r="A24" s="12">
        <v>6</v>
      </c>
      <c r="B24" s="9" t="s">
        <v>97</v>
      </c>
      <c r="C24" s="9" t="s">
        <v>37</v>
      </c>
      <c r="D24" s="5">
        <v>4</v>
      </c>
      <c r="E24" s="11">
        <v>3.55</v>
      </c>
      <c r="F24" s="5">
        <v>10</v>
      </c>
      <c r="G24" s="6">
        <v>0</v>
      </c>
      <c r="H24" s="6">
        <v>0</v>
      </c>
      <c r="I24" s="6">
        <v>2</v>
      </c>
      <c r="J24" s="7">
        <f t="shared" si="1"/>
        <v>50.875</v>
      </c>
    </row>
    <row r="25" spans="1:10" x14ac:dyDescent="0.3">
      <c r="A25" s="12">
        <v>7</v>
      </c>
      <c r="B25" s="8" t="s">
        <v>56</v>
      </c>
      <c r="C25" s="9" t="s">
        <v>33</v>
      </c>
      <c r="D25" s="5">
        <v>4</v>
      </c>
      <c r="E25" s="3" t="s">
        <v>22</v>
      </c>
      <c r="F25" s="23">
        <v>1</v>
      </c>
      <c r="G25" s="24">
        <v>2</v>
      </c>
      <c r="H25" s="24">
        <v>4</v>
      </c>
      <c r="I25" s="25">
        <v>5</v>
      </c>
      <c r="J25" s="7">
        <f t="shared" si="1"/>
        <v>49.65</v>
      </c>
    </row>
    <row r="26" spans="1:10" x14ac:dyDescent="0.3">
      <c r="A26" s="12">
        <v>8</v>
      </c>
      <c r="B26" s="8" t="s">
        <v>98</v>
      </c>
      <c r="C26" s="9" t="s">
        <v>33</v>
      </c>
      <c r="D26" s="5">
        <v>3</v>
      </c>
      <c r="E26" s="3" t="s">
        <v>70</v>
      </c>
      <c r="F26" s="5">
        <v>8</v>
      </c>
      <c r="G26" s="5">
        <v>0</v>
      </c>
      <c r="H26" s="5">
        <v>0</v>
      </c>
      <c r="I26" s="5">
        <v>2</v>
      </c>
      <c r="J26" s="7">
        <f t="shared" si="1"/>
        <v>49.325000000000003</v>
      </c>
    </row>
    <row r="27" spans="1:10" x14ac:dyDescent="0.3">
      <c r="A27" s="12">
        <v>9</v>
      </c>
      <c r="B27" s="8" t="s">
        <v>41</v>
      </c>
      <c r="C27" s="9" t="s">
        <v>33</v>
      </c>
      <c r="D27" s="5">
        <v>3</v>
      </c>
      <c r="E27" s="3" t="s">
        <v>85</v>
      </c>
      <c r="F27" s="5">
        <v>8</v>
      </c>
      <c r="G27" s="5">
        <v>0</v>
      </c>
      <c r="H27" s="5">
        <v>0</v>
      </c>
      <c r="I27" s="5">
        <v>2</v>
      </c>
      <c r="J27" s="7">
        <f t="shared" si="1"/>
        <v>48.575000000000003</v>
      </c>
    </row>
    <row r="28" spans="1:10" x14ac:dyDescent="0.3">
      <c r="A28" s="12">
        <v>10</v>
      </c>
      <c r="B28" s="8" t="s">
        <v>23</v>
      </c>
      <c r="C28" s="9" t="s">
        <v>36</v>
      </c>
      <c r="D28" s="5">
        <v>3</v>
      </c>
      <c r="E28" s="3" t="s">
        <v>26</v>
      </c>
      <c r="F28" s="5">
        <v>3</v>
      </c>
      <c r="G28" s="5">
        <v>2</v>
      </c>
      <c r="H28" s="5">
        <v>3</v>
      </c>
      <c r="I28" s="5">
        <v>1</v>
      </c>
      <c r="J28" s="7">
        <f t="shared" si="1"/>
        <v>46.575000000000003</v>
      </c>
    </row>
    <row r="29" spans="1:10" x14ac:dyDescent="0.3">
      <c r="A29" s="12">
        <v>11</v>
      </c>
      <c r="B29" s="8" t="s">
        <v>112</v>
      </c>
      <c r="C29" s="9" t="s">
        <v>35</v>
      </c>
      <c r="D29" s="5">
        <v>4</v>
      </c>
      <c r="E29" s="3" t="s">
        <v>17</v>
      </c>
      <c r="F29" s="23">
        <v>13</v>
      </c>
      <c r="G29" s="24">
        <v>0</v>
      </c>
      <c r="H29" s="24">
        <v>2</v>
      </c>
      <c r="I29" s="25">
        <v>0</v>
      </c>
      <c r="J29" s="7">
        <f t="shared" si="1"/>
        <v>46.2</v>
      </c>
    </row>
    <row r="30" spans="1:10" x14ac:dyDescent="0.3">
      <c r="A30" s="12">
        <v>12</v>
      </c>
      <c r="B30" s="8" t="s">
        <v>101</v>
      </c>
      <c r="C30" s="9" t="s">
        <v>36</v>
      </c>
      <c r="D30" s="5">
        <v>3</v>
      </c>
      <c r="E30" s="3" t="s">
        <v>14</v>
      </c>
      <c r="F30" s="5">
        <v>4</v>
      </c>
      <c r="G30" s="5">
        <v>2</v>
      </c>
      <c r="H30" s="5">
        <v>3</v>
      </c>
      <c r="I30" s="5">
        <v>1</v>
      </c>
      <c r="J30" s="7">
        <f t="shared" si="1"/>
        <v>44.725000000000001</v>
      </c>
    </row>
    <row r="31" spans="1:10" x14ac:dyDescent="0.3">
      <c r="A31" s="12">
        <v>13</v>
      </c>
      <c r="B31" s="8" t="s">
        <v>113</v>
      </c>
      <c r="C31" s="9" t="s">
        <v>32</v>
      </c>
      <c r="D31" s="5">
        <v>3</v>
      </c>
      <c r="E31" s="3">
        <v>3.3</v>
      </c>
      <c r="F31" s="5">
        <v>0</v>
      </c>
      <c r="G31" s="5">
        <v>0</v>
      </c>
      <c r="H31" s="5">
        <v>0</v>
      </c>
      <c r="I31" s="5">
        <v>2</v>
      </c>
      <c r="J31" s="7">
        <f t="shared" si="1"/>
        <v>43.75</v>
      </c>
    </row>
    <row r="32" spans="1:10" x14ac:dyDescent="0.3">
      <c r="A32" s="12">
        <v>14</v>
      </c>
      <c r="B32" s="8" t="s">
        <v>114</v>
      </c>
      <c r="C32" s="9" t="s">
        <v>35</v>
      </c>
      <c r="D32" s="5">
        <v>3</v>
      </c>
      <c r="E32" s="3" t="s">
        <v>108</v>
      </c>
      <c r="F32" s="5">
        <v>8</v>
      </c>
      <c r="G32" s="5">
        <v>0</v>
      </c>
      <c r="H32" s="5">
        <v>0</v>
      </c>
      <c r="I32" s="5">
        <v>1</v>
      </c>
      <c r="J32" s="7">
        <f t="shared" si="1"/>
        <v>43.45</v>
      </c>
    </row>
    <row r="33" spans="1:10" x14ac:dyDescent="0.3">
      <c r="A33" s="12">
        <v>15</v>
      </c>
      <c r="B33" s="8" t="s">
        <v>42</v>
      </c>
      <c r="C33" s="9" t="s">
        <v>32</v>
      </c>
      <c r="D33" s="5">
        <v>3</v>
      </c>
      <c r="E33" s="3" t="s">
        <v>89</v>
      </c>
      <c r="F33" s="5">
        <v>0</v>
      </c>
      <c r="G33" s="5">
        <v>2</v>
      </c>
      <c r="H33" s="5">
        <v>0</v>
      </c>
      <c r="I33" s="5">
        <v>1</v>
      </c>
      <c r="J33" s="7">
        <f t="shared" si="1"/>
        <v>43.25</v>
      </c>
    </row>
    <row r="34" spans="1:10" x14ac:dyDescent="0.3">
      <c r="A34" s="30" t="s">
        <v>131</v>
      </c>
      <c r="B34" s="31"/>
      <c r="C34" s="31"/>
      <c r="D34" s="31"/>
      <c r="E34" s="31"/>
      <c r="F34" s="31"/>
      <c r="G34" s="31"/>
      <c r="H34" s="31"/>
      <c r="I34" s="31"/>
      <c r="J34" s="32"/>
    </row>
    <row r="35" spans="1:10" x14ac:dyDescent="0.3">
      <c r="A35" s="12">
        <v>1</v>
      </c>
      <c r="B35" s="8" t="s">
        <v>41</v>
      </c>
      <c r="C35" s="9" t="s">
        <v>33</v>
      </c>
      <c r="D35" s="5">
        <v>3</v>
      </c>
      <c r="E35" s="3" t="s">
        <v>86</v>
      </c>
      <c r="F35" s="5">
        <v>12</v>
      </c>
      <c r="G35" s="5"/>
      <c r="H35" s="5">
        <v>4</v>
      </c>
      <c r="I35" s="5">
        <v>2</v>
      </c>
      <c r="J35" s="7">
        <v>51.8</v>
      </c>
    </row>
    <row r="36" spans="1:10" x14ac:dyDescent="0.3">
      <c r="A36" s="12">
        <v>2</v>
      </c>
      <c r="B36" s="8" t="s">
        <v>98</v>
      </c>
      <c r="C36" s="9" t="s">
        <v>33</v>
      </c>
      <c r="D36" s="5">
        <v>3</v>
      </c>
      <c r="E36" s="3">
        <v>3.49</v>
      </c>
      <c r="F36" s="5">
        <v>12</v>
      </c>
      <c r="G36" s="5"/>
      <c r="H36" s="5">
        <v>1</v>
      </c>
      <c r="I36" s="5">
        <v>2</v>
      </c>
      <c r="J36" s="7">
        <v>51.424999999999997</v>
      </c>
    </row>
    <row r="37" spans="1:10" x14ac:dyDescent="0.3">
      <c r="A37" s="12">
        <v>3</v>
      </c>
      <c r="B37" s="8" t="s">
        <v>115</v>
      </c>
      <c r="C37" s="9" t="s">
        <v>33</v>
      </c>
      <c r="D37" s="5">
        <v>3</v>
      </c>
      <c r="E37" s="3" t="s">
        <v>100</v>
      </c>
      <c r="F37" s="5">
        <v>7</v>
      </c>
      <c r="G37" s="5"/>
      <c r="H37" s="5">
        <v>2</v>
      </c>
      <c r="I37" s="5">
        <v>3</v>
      </c>
      <c r="J37" s="7">
        <v>50.674999999999997</v>
      </c>
    </row>
    <row r="38" spans="1:10" x14ac:dyDescent="0.3">
      <c r="A38" s="12">
        <v>4</v>
      </c>
      <c r="B38" s="8" t="s">
        <v>116</v>
      </c>
      <c r="C38" s="9" t="s">
        <v>33</v>
      </c>
      <c r="D38" s="5">
        <v>5</v>
      </c>
      <c r="E38" s="3" t="s">
        <v>108</v>
      </c>
      <c r="F38" s="5">
        <v>8</v>
      </c>
      <c r="G38" s="5"/>
      <c r="H38" s="5"/>
      <c r="I38" s="5">
        <v>5</v>
      </c>
      <c r="J38" s="7">
        <v>48.45</v>
      </c>
    </row>
    <row r="39" spans="1:10" x14ac:dyDescent="0.3">
      <c r="A39" s="12">
        <v>5</v>
      </c>
      <c r="B39" s="8" t="s">
        <v>56</v>
      </c>
      <c r="C39" s="9" t="s">
        <v>33</v>
      </c>
      <c r="D39" s="5">
        <v>4</v>
      </c>
      <c r="E39" s="3" t="s">
        <v>73</v>
      </c>
      <c r="F39" s="5">
        <v>4</v>
      </c>
      <c r="G39" s="5"/>
      <c r="H39" s="5"/>
      <c r="I39" s="5">
        <v>5</v>
      </c>
      <c r="J39" s="7">
        <v>47.475000000000001</v>
      </c>
    </row>
    <row r="40" spans="1:10" x14ac:dyDescent="0.3">
      <c r="A40" s="12">
        <v>6</v>
      </c>
      <c r="B40" s="8" t="s">
        <v>65</v>
      </c>
      <c r="C40" s="9" t="s">
        <v>35</v>
      </c>
      <c r="D40" s="5">
        <v>4</v>
      </c>
      <c r="E40" s="3" t="s">
        <v>17</v>
      </c>
      <c r="F40" s="5">
        <v>5</v>
      </c>
      <c r="G40" s="5"/>
      <c r="H40" s="5"/>
      <c r="I40" s="5">
        <v>2</v>
      </c>
      <c r="J40" s="7">
        <v>44.5</v>
      </c>
    </row>
    <row r="41" spans="1:10" x14ac:dyDescent="0.3">
      <c r="A41" s="12">
        <v>7</v>
      </c>
      <c r="B41" s="8" t="s">
        <v>64</v>
      </c>
      <c r="C41" s="9" t="s">
        <v>35</v>
      </c>
      <c r="D41" s="5">
        <v>4</v>
      </c>
      <c r="E41" s="3" t="s">
        <v>84</v>
      </c>
      <c r="F41" s="5">
        <v>7</v>
      </c>
      <c r="G41" s="5"/>
      <c r="H41" s="5"/>
      <c r="I41" s="5">
        <v>1</v>
      </c>
      <c r="J41" s="7">
        <v>43.55</v>
      </c>
    </row>
    <row r="42" spans="1:10" x14ac:dyDescent="0.3">
      <c r="A42" s="12">
        <v>8</v>
      </c>
      <c r="B42" s="9" t="s">
        <v>96</v>
      </c>
      <c r="C42" s="9" t="s">
        <v>111</v>
      </c>
      <c r="D42" s="5">
        <v>3</v>
      </c>
      <c r="E42" s="11">
        <v>3.58</v>
      </c>
      <c r="F42" s="5">
        <v>14</v>
      </c>
      <c r="G42" s="6"/>
      <c r="H42" s="6">
        <v>2</v>
      </c>
      <c r="I42" s="6">
        <v>3</v>
      </c>
      <c r="J42" s="7">
        <f t="shared" ref="J42:J43" si="2">((E42*25*0.5)+(F42*2*0.2)+(G42*6.25*0.1)+(H42*5*0.1)+(I42*12.5*0.1))</f>
        <v>55.1</v>
      </c>
    </row>
    <row r="43" spans="1:10" x14ac:dyDescent="0.3">
      <c r="A43" s="12">
        <v>9</v>
      </c>
      <c r="B43" s="8" t="s">
        <v>97</v>
      </c>
      <c r="C43" s="9" t="s">
        <v>37</v>
      </c>
      <c r="D43" s="5">
        <v>4</v>
      </c>
      <c r="E43" s="3" t="s">
        <v>103</v>
      </c>
      <c r="F43" s="5">
        <v>14</v>
      </c>
      <c r="G43" s="5"/>
      <c r="H43" s="5"/>
      <c r="I43" s="5">
        <v>2</v>
      </c>
      <c r="J43" s="7">
        <f t="shared" si="2"/>
        <v>52.85</v>
      </c>
    </row>
    <row r="44" spans="1:10" x14ac:dyDescent="0.3">
      <c r="A44" s="12">
        <v>10</v>
      </c>
      <c r="B44" s="17" t="s">
        <v>31</v>
      </c>
      <c r="C44" s="18" t="s">
        <v>32</v>
      </c>
      <c r="D44" s="5">
        <v>4</v>
      </c>
      <c r="E44" s="3" t="s">
        <v>17</v>
      </c>
      <c r="F44" s="5">
        <v>22</v>
      </c>
      <c r="G44" s="5"/>
      <c r="H44" s="5">
        <v>3</v>
      </c>
      <c r="I44" s="5">
        <v>6</v>
      </c>
      <c r="J44" s="7">
        <v>57.8</v>
      </c>
    </row>
    <row r="45" spans="1:10" x14ac:dyDescent="0.3">
      <c r="A45" s="12">
        <v>11</v>
      </c>
      <c r="B45" s="8" t="s">
        <v>69</v>
      </c>
      <c r="C45" s="9" t="s">
        <v>32</v>
      </c>
      <c r="D45" s="5">
        <v>3</v>
      </c>
      <c r="E45" s="3" t="s">
        <v>71</v>
      </c>
      <c r="F45" s="5">
        <v>4</v>
      </c>
      <c r="G45" s="5"/>
      <c r="H45" s="5"/>
      <c r="I45" s="5">
        <v>2</v>
      </c>
      <c r="J45" s="7">
        <v>47.85</v>
      </c>
    </row>
    <row r="46" spans="1:10" x14ac:dyDescent="0.3">
      <c r="A46" s="12">
        <v>12</v>
      </c>
      <c r="B46" s="8" t="s">
        <v>60</v>
      </c>
      <c r="C46" s="9" t="s">
        <v>32</v>
      </c>
      <c r="D46" s="5">
        <v>3</v>
      </c>
      <c r="E46" s="3" t="s">
        <v>83</v>
      </c>
      <c r="F46" s="5"/>
      <c r="G46" s="5">
        <v>3</v>
      </c>
      <c r="H46" s="5"/>
      <c r="I46" s="5">
        <v>1</v>
      </c>
      <c r="J46" s="7">
        <v>46.625</v>
      </c>
    </row>
    <row r="47" spans="1:10" x14ac:dyDescent="0.3">
      <c r="A47" s="12">
        <v>13</v>
      </c>
      <c r="B47" s="8" t="s">
        <v>23</v>
      </c>
      <c r="C47" s="9" t="s">
        <v>36</v>
      </c>
      <c r="D47" s="5">
        <v>3</v>
      </c>
      <c r="E47" s="3" t="s">
        <v>92</v>
      </c>
      <c r="F47" s="5">
        <v>5</v>
      </c>
      <c r="G47" s="5">
        <v>2</v>
      </c>
      <c r="H47" s="5">
        <v>1</v>
      </c>
      <c r="I47" s="5">
        <v>2</v>
      </c>
      <c r="J47" s="7">
        <v>47.875</v>
      </c>
    </row>
    <row r="48" spans="1:10" x14ac:dyDescent="0.3">
      <c r="A48" s="12">
        <v>14</v>
      </c>
      <c r="B48" s="8" t="s">
        <v>101</v>
      </c>
      <c r="C48" s="9" t="s">
        <v>36</v>
      </c>
      <c r="D48" s="5">
        <v>3</v>
      </c>
      <c r="E48" s="3" t="s">
        <v>49</v>
      </c>
      <c r="F48" s="5">
        <v>9</v>
      </c>
      <c r="G48" s="5">
        <v>2</v>
      </c>
      <c r="H48" s="5">
        <v>1</v>
      </c>
      <c r="I48" s="5">
        <v>2</v>
      </c>
      <c r="J48" s="7">
        <v>46.725000000000001</v>
      </c>
    </row>
    <row r="49" spans="1:10" x14ac:dyDescent="0.3">
      <c r="A49" s="12">
        <v>15</v>
      </c>
      <c r="B49" s="9" t="s">
        <v>117</v>
      </c>
      <c r="C49" s="9" t="s">
        <v>38</v>
      </c>
      <c r="D49" s="5">
        <v>4</v>
      </c>
      <c r="E49" s="3" t="s">
        <v>68</v>
      </c>
      <c r="F49" s="5">
        <v>3</v>
      </c>
      <c r="G49" s="6">
        <v>2</v>
      </c>
      <c r="H49" s="6"/>
      <c r="I49" s="6">
        <v>3</v>
      </c>
      <c r="J49" s="7">
        <f t="shared" ref="J49" si="3">((E49*25*0.5)+(F49*2*0.2)+(G49*6.25*0.1)+(H49*5*0.1)+(I49*12.5*0.1))</f>
        <v>46.7</v>
      </c>
    </row>
    <row r="50" spans="1:10" x14ac:dyDescent="0.3">
      <c r="A50" s="30" t="s">
        <v>132</v>
      </c>
      <c r="B50" s="31"/>
      <c r="C50" s="31"/>
      <c r="D50" s="31"/>
      <c r="E50" s="31"/>
      <c r="F50" s="31"/>
      <c r="G50" s="31"/>
      <c r="H50" s="31"/>
      <c r="I50" s="31"/>
      <c r="J50" s="32"/>
    </row>
    <row r="51" spans="1:10" x14ac:dyDescent="0.3">
      <c r="A51" s="12">
        <v>1</v>
      </c>
      <c r="B51" s="17" t="s">
        <v>31</v>
      </c>
      <c r="C51" s="18" t="s">
        <v>32</v>
      </c>
      <c r="D51" s="5">
        <v>5</v>
      </c>
      <c r="E51" s="3" t="s">
        <v>108</v>
      </c>
      <c r="F51" s="5">
        <v>26</v>
      </c>
      <c r="G51" s="5"/>
      <c r="H51" s="5">
        <v>6</v>
      </c>
      <c r="I51" s="5">
        <v>8</v>
      </c>
      <c r="J51" s="7">
        <f t="shared" ref="J51:J65" si="4">((E51*25*0.5)+(F51*2*0.2)+(G51*6.25*0.1)+(H51*5*0.1)+(I51*12.5*0.1))</f>
        <v>62.4</v>
      </c>
    </row>
    <row r="52" spans="1:10" x14ac:dyDescent="0.3">
      <c r="A52" s="12">
        <v>2</v>
      </c>
      <c r="B52" s="8" t="s">
        <v>30</v>
      </c>
      <c r="C52" s="9" t="s">
        <v>32</v>
      </c>
      <c r="D52" s="5">
        <v>2</v>
      </c>
      <c r="E52" s="3" t="s">
        <v>124</v>
      </c>
      <c r="F52" s="5">
        <v>10</v>
      </c>
      <c r="G52" s="5">
        <v>1</v>
      </c>
      <c r="H52" s="5">
        <v>1</v>
      </c>
      <c r="I52" s="5"/>
      <c r="J52" s="7">
        <f t="shared" si="4"/>
        <v>51</v>
      </c>
    </row>
    <row r="53" spans="1:10" x14ac:dyDescent="0.3">
      <c r="A53" s="12">
        <v>3</v>
      </c>
      <c r="B53" s="8" t="s">
        <v>41</v>
      </c>
      <c r="C53" s="9" t="s">
        <v>33</v>
      </c>
      <c r="D53" s="5">
        <v>4</v>
      </c>
      <c r="E53" s="3" t="s">
        <v>24</v>
      </c>
      <c r="F53" s="5">
        <v>8</v>
      </c>
      <c r="G53" s="5"/>
      <c r="H53" s="5"/>
      <c r="I53" s="5">
        <v>3</v>
      </c>
      <c r="J53" s="7">
        <f t="shared" si="4"/>
        <v>49.2</v>
      </c>
    </row>
    <row r="54" spans="1:10" x14ac:dyDescent="0.3">
      <c r="A54" s="12">
        <v>4</v>
      </c>
      <c r="B54" s="8" t="s">
        <v>25</v>
      </c>
      <c r="C54" s="9" t="s">
        <v>34</v>
      </c>
      <c r="D54" s="5">
        <v>4</v>
      </c>
      <c r="E54" s="3" t="s">
        <v>26</v>
      </c>
      <c r="F54" s="5">
        <v>6</v>
      </c>
      <c r="G54" s="5">
        <v>2</v>
      </c>
      <c r="H54" s="5">
        <v>2</v>
      </c>
      <c r="I54" s="5">
        <v>2</v>
      </c>
      <c r="J54" s="7">
        <f t="shared" si="4"/>
        <v>48.524999999999999</v>
      </c>
    </row>
    <row r="55" spans="1:10" x14ac:dyDescent="0.3">
      <c r="A55" s="12">
        <v>5</v>
      </c>
      <c r="B55" s="9" t="s">
        <v>12</v>
      </c>
      <c r="C55" s="9" t="s">
        <v>33</v>
      </c>
      <c r="D55" s="5">
        <v>3</v>
      </c>
      <c r="E55" s="11">
        <v>3.41</v>
      </c>
      <c r="F55" s="5">
        <v>10</v>
      </c>
      <c r="G55" s="6"/>
      <c r="H55" s="6">
        <v>2</v>
      </c>
      <c r="I55" s="6"/>
      <c r="J55" s="7">
        <f t="shared" si="4"/>
        <v>47.625</v>
      </c>
    </row>
    <row r="56" spans="1:10" x14ac:dyDescent="0.3">
      <c r="A56" s="12">
        <v>6</v>
      </c>
      <c r="B56" s="8" t="s">
        <v>118</v>
      </c>
      <c r="C56" s="9" t="s">
        <v>35</v>
      </c>
      <c r="D56" s="5">
        <v>5</v>
      </c>
      <c r="E56" s="3" t="s">
        <v>28</v>
      </c>
      <c r="F56" s="5">
        <v>12</v>
      </c>
      <c r="G56" s="5"/>
      <c r="H56" s="5"/>
      <c r="I56" s="5">
        <v>2</v>
      </c>
      <c r="J56" s="7">
        <f t="shared" si="4"/>
        <v>47.55</v>
      </c>
    </row>
    <row r="57" spans="1:10" x14ac:dyDescent="0.3">
      <c r="A57" s="12">
        <v>7</v>
      </c>
      <c r="B57" s="8" t="s">
        <v>13</v>
      </c>
      <c r="C57" s="9" t="s">
        <v>33</v>
      </c>
      <c r="D57" s="5">
        <v>4</v>
      </c>
      <c r="E57" s="3" t="s">
        <v>14</v>
      </c>
      <c r="F57" s="5">
        <v>7</v>
      </c>
      <c r="G57" s="5"/>
      <c r="H57" s="5">
        <v>6</v>
      </c>
      <c r="I57" s="5">
        <v>2</v>
      </c>
      <c r="J57" s="7">
        <f t="shared" si="4"/>
        <v>47.424999999999997</v>
      </c>
    </row>
    <row r="58" spans="1:10" x14ac:dyDescent="0.3">
      <c r="A58" s="12">
        <v>8</v>
      </c>
      <c r="B58" s="8" t="s">
        <v>119</v>
      </c>
      <c r="C58" s="9" t="s">
        <v>33</v>
      </c>
      <c r="D58" s="5">
        <v>2</v>
      </c>
      <c r="E58" s="3" t="s">
        <v>91</v>
      </c>
      <c r="F58" s="5">
        <v>2</v>
      </c>
      <c r="G58" s="5">
        <v>1</v>
      </c>
      <c r="H58" s="5">
        <v>3</v>
      </c>
      <c r="I58" s="5">
        <v>3</v>
      </c>
      <c r="J58" s="7">
        <f t="shared" si="4"/>
        <v>47.3</v>
      </c>
    </row>
    <row r="59" spans="1:10" x14ac:dyDescent="0.3">
      <c r="A59" s="12">
        <v>9</v>
      </c>
      <c r="B59" s="8" t="s">
        <v>120</v>
      </c>
      <c r="C59" s="9" t="s">
        <v>121</v>
      </c>
      <c r="D59" s="5">
        <v>2</v>
      </c>
      <c r="E59" s="3" t="s">
        <v>24</v>
      </c>
      <c r="F59" s="5">
        <v>9</v>
      </c>
      <c r="G59" s="5"/>
      <c r="H59" s="5"/>
      <c r="I59" s="5">
        <v>1</v>
      </c>
      <c r="J59" s="7">
        <f t="shared" si="4"/>
        <v>47.1</v>
      </c>
    </row>
    <row r="60" spans="1:10" x14ac:dyDescent="0.3">
      <c r="A60" s="12">
        <v>10</v>
      </c>
      <c r="B60" s="8" t="s">
        <v>122</v>
      </c>
      <c r="C60" s="9" t="s">
        <v>32</v>
      </c>
      <c r="D60" s="5">
        <v>4</v>
      </c>
      <c r="E60" s="3" t="s">
        <v>83</v>
      </c>
      <c r="F60" s="5">
        <v>8</v>
      </c>
      <c r="G60" s="5"/>
      <c r="H60" s="5"/>
      <c r="I60" s="5"/>
      <c r="J60" s="7">
        <f t="shared" si="4"/>
        <v>46.7</v>
      </c>
    </row>
    <row r="61" spans="1:10" x14ac:dyDescent="0.3">
      <c r="A61" s="12">
        <v>11</v>
      </c>
      <c r="B61" s="9" t="s">
        <v>20</v>
      </c>
      <c r="C61" s="9" t="s">
        <v>33</v>
      </c>
      <c r="D61" s="5">
        <v>4</v>
      </c>
      <c r="E61" s="3" t="s">
        <v>125</v>
      </c>
      <c r="F61" s="5">
        <v>8</v>
      </c>
      <c r="G61" s="6"/>
      <c r="H61" s="6"/>
      <c r="I61" s="6"/>
      <c r="J61" s="7">
        <f t="shared" si="4"/>
        <v>45.575000000000003</v>
      </c>
    </row>
    <row r="62" spans="1:10" x14ac:dyDescent="0.3">
      <c r="A62" s="12">
        <v>12</v>
      </c>
      <c r="B62" s="8" t="s">
        <v>21</v>
      </c>
      <c r="C62" s="9" t="s">
        <v>33</v>
      </c>
      <c r="D62" s="5">
        <v>4</v>
      </c>
      <c r="E62" s="3" t="s">
        <v>22</v>
      </c>
      <c r="F62" s="5">
        <v>2</v>
      </c>
      <c r="G62" s="5"/>
      <c r="H62" s="5">
        <v>5</v>
      </c>
      <c r="I62" s="5">
        <v>2</v>
      </c>
      <c r="J62" s="7">
        <f t="shared" si="4"/>
        <v>45.55</v>
      </c>
    </row>
    <row r="63" spans="1:10" x14ac:dyDescent="0.3">
      <c r="A63" s="12">
        <v>13</v>
      </c>
      <c r="B63" s="8" t="s">
        <v>123</v>
      </c>
      <c r="C63" s="9" t="s">
        <v>32</v>
      </c>
      <c r="D63" s="5">
        <v>4</v>
      </c>
      <c r="E63" s="3" t="s">
        <v>28</v>
      </c>
      <c r="F63" s="5">
        <v>4</v>
      </c>
      <c r="G63" s="5">
        <v>3</v>
      </c>
      <c r="H63" s="5"/>
      <c r="I63" s="5">
        <v>1</v>
      </c>
      <c r="J63" s="7">
        <f t="shared" si="4"/>
        <v>44.975000000000001</v>
      </c>
    </row>
    <row r="64" spans="1:10" x14ac:dyDescent="0.3">
      <c r="A64" s="12">
        <v>14</v>
      </c>
      <c r="B64" s="8" t="s">
        <v>40</v>
      </c>
      <c r="C64" s="9" t="s">
        <v>32</v>
      </c>
      <c r="D64" s="5">
        <v>2</v>
      </c>
      <c r="E64" s="3" t="s">
        <v>108</v>
      </c>
      <c r="F64" s="5">
        <v>1</v>
      </c>
      <c r="G64" s="5"/>
      <c r="H64" s="5">
        <v>1</v>
      </c>
      <c r="I64" s="5">
        <v>4</v>
      </c>
      <c r="J64" s="7">
        <f t="shared" si="4"/>
        <v>44.9</v>
      </c>
    </row>
    <row r="65" spans="1:10" x14ac:dyDescent="0.3">
      <c r="A65" s="12">
        <v>15</v>
      </c>
      <c r="B65" s="8" t="s">
        <v>18</v>
      </c>
      <c r="C65" s="9" t="s">
        <v>33</v>
      </c>
      <c r="D65" s="5">
        <v>2</v>
      </c>
      <c r="E65" s="3" t="s">
        <v>126</v>
      </c>
      <c r="F65" s="5">
        <v>3</v>
      </c>
      <c r="G65" s="5">
        <v>2</v>
      </c>
      <c r="H65" s="5"/>
      <c r="I65" s="5">
        <v>3</v>
      </c>
      <c r="J65" s="7">
        <f t="shared" si="4"/>
        <v>44.7</v>
      </c>
    </row>
    <row r="66" spans="1:10" x14ac:dyDescent="0.3">
      <c r="A66" s="30" t="s">
        <v>133</v>
      </c>
      <c r="B66" s="31"/>
      <c r="C66" s="31"/>
      <c r="D66" s="31"/>
      <c r="E66" s="31"/>
      <c r="F66" s="31"/>
      <c r="G66" s="31"/>
      <c r="H66" s="31"/>
      <c r="I66" s="31"/>
      <c r="J66" s="32"/>
    </row>
    <row r="67" spans="1:10" x14ac:dyDescent="0.3">
      <c r="A67" s="12">
        <v>1</v>
      </c>
      <c r="B67" s="17" t="s">
        <v>31</v>
      </c>
      <c r="C67" s="9" t="s">
        <v>32</v>
      </c>
      <c r="D67" s="5">
        <v>5</v>
      </c>
      <c r="E67" s="3" t="s">
        <v>62</v>
      </c>
      <c r="F67" s="5">
        <v>26</v>
      </c>
      <c r="G67" s="5">
        <v>0</v>
      </c>
      <c r="H67" s="5">
        <v>11</v>
      </c>
      <c r="I67" s="5">
        <v>10</v>
      </c>
      <c r="J67" s="7">
        <f t="shared" ref="J67:J81" si="5">((E67*25*0.5)+(F67*2*0.2)+(G67*6.25*0.1)+(H67*5*0.1)+(I67*12.5*0.1))</f>
        <v>66.775000000000006</v>
      </c>
    </row>
    <row r="68" spans="1:10" x14ac:dyDescent="0.3">
      <c r="A68" s="12">
        <v>2</v>
      </c>
      <c r="B68" s="18" t="s">
        <v>13</v>
      </c>
      <c r="C68" s="18" t="s">
        <v>33</v>
      </c>
      <c r="D68" s="5">
        <v>4</v>
      </c>
      <c r="E68" s="3" t="s">
        <v>15</v>
      </c>
      <c r="F68" s="5">
        <v>14</v>
      </c>
      <c r="G68" s="6">
        <v>0</v>
      </c>
      <c r="H68" s="6">
        <v>7</v>
      </c>
      <c r="I68" s="6">
        <v>7</v>
      </c>
      <c r="J68" s="7">
        <f t="shared" si="5"/>
        <v>56.475000000000001</v>
      </c>
    </row>
    <row r="69" spans="1:10" x14ac:dyDescent="0.3">
      <c r="A69" s="12">
        <v>3</v>
      </c>
      <c r="B69" s="17" t="s">
        <v>72</v>
      </c>
      <c r="C69" s="18" t="s">
        <v>32</v>
      </c>
      <c r="D69" s="5">
        <v>3</v>
      </c>
      <c r="E69" s="3" t="s">
        <v>73</v>
      </c>
      <c r="F69" s="5">
        <v>13</v>
      </c>
      <c r="G69" s="5">
        <v>0</v>
      </c>
      <c r="H69" s="5">
        <v>2</v>
      </c>
      <c r="I69" s="5">
        <v>8</v>
      </c>
      <c r="J69" s="7">
        <f t="shared" si="5"/>
        <v>55.825000000000003</v>
      </c>
    </row>
    <row r="70" spans="1:10" x14ac:dyDescent="0.3">
      <c r="A70" s="12">
        <v>4</v>
      </c>
      <c r="B70" s="8" t="s">
        <v>25</v>
      </c>
      <c r="C70" s="9" t="s">
        <v>34</v>
      </c>
      <c r="D70" s="5">
        <v>4</v>
      </c>
      <c r="E70" s="3" t="s">
        <v>26</v>
      </c>
      <c r="F70" s="5">
        <v>20</v>
      </c>
      <c r="G70" s="5">
        <v>2</v>
      </c>
      <c r="H70" s="5">
        <v>4</v>
      </c>
      <c r="I70" s="5">
        <v>2</v>
      </c>
      <c r="J70" s="7">
        <f t="shared" si="5"/>
        <v>55.125</v>
      </c>
    </row>
    <row r="71" spans="1:10" x14ac:dyDescent="0.3">
      <c r="A71" s="12">
        <v>5</v>
      </c>
      <c r="B71" s="8" t="s">
        <v>44</v>
      </c>
      <c r="C71" s="9" t="s">
        <v>45</v>
      </c>
      <c r="D71" s="5">
        <v>2</v>
      </c>
      <c r="E71" s="3" t="s">
        <v>46</v>
      </c>
      <c r="F71" s="5">
        <v>17</v>
      </c>
      <c r="G71" s="5">
        <v>0</v>
      </c>
      <c r="H71" s="5">
        <v>0</v>
      </c>
      <c r="I71" s="5">
        <v>2</v>
      </c>
      <c r="J71" s="7">
        <f t="shared" si="5"/>
        <v>53.3</v>
      </c>
    </row>
    <row r="72" spans="1:10" x14ac:dyDescent="0.3">
      <c r="A72" s="12">
        <v>6</v>
      </c>
      <c r="B72" s="8" t="s">
        <v>16</v>
      </c>
      <c r="C72" s="9" t="s">
        <v>50</v>
      </c>
      <c r="D72" s="5">
        <v>2</v>
      </c>
      <c r="E72" s="3" t="s">
        <v>76</v>
      </c>
      <c r="F72" s="5">
        <v>9</v>
      </c>
      <c r="G72" s="5">
        <v>0</v>
      </c>
      <c r="H72" s="5">
        <v>8</v>
      </c>
      <c r="I72" s="5">
        <v>5</v>
      </c>
      <c r="J72" s="7">
        <f t="shared" si="5"/>
        <v>52.6</v>
      </c>
    </row>
    <row r="73" spans="1:10" x14ac:dyDescent="0.3">
      <c r="A73" s="12">
        <v>7</v>
      </c>
      <c r="B73" s="8" t="s">
        <v>58</v>
      </c>
      <c r="C73" s="9" t="s">
        <v>50</v>
      </c>
      <c r="D73" s="5">
        <v>2</v>
      </c>
      <c r="E73" s="3" t="s">
        <v>55</v>
      </c>
      <c r="F73" s="5">
        <v>1</v>
      </c>
      <c r="G73" s="5">
        <v>10</v>
      </c>
      <c r="H73" s="5">
        <v>0</v>
      </c>
      <c r="I73" s="5">
        <v>3</v>
      </c>
      <c r="J73" s="7">
        <f t="shared" si="5"/>
        <v>52.524999999999999</v>
      </c>
    </row>
    <row r="74" spans="1:10" x14ac:dyDescent="0.3">
      <c r="A74" s="12">
        <v>8</v>
      </c>
      <c r="B74" s="8" t="s">
        <v>66</v>
      </c>
      <c r="C74" s="9" t="s">
        <v>32</v>
      </c>
      <c r="D74" s="5">
        <v>4</v>
      </c>
      <c r="E74" s="3" t="s">
        <v>67</v>
      </c>
      <c r="F74" s="5">
        <v>9</v>
      </c>
      <c r="G74" s="5">
        <v>0</v>
      </c>
      <c r="H74" s="5">
        <v>0</v>
      </c>
      <c r="I74" s="5">
        <v>3</v>
      </c>
      <c r="J74" s="7">
        <f t="shared" si="5"/>
        <v>51.475000000000001</v>
      </c>
    </row>
    <row r="75" spans="1:10" x14ac:dyDescent="0.3">
      <c r="A75" s="12">
        <v>9</v>
      </c>
      <c r="B75" s="8" t="s">
        <v>69</v>
      </c>
      <c r="C75" s="9" t="s">
        <v>32</v>
      </c>
      <c r="D75" s="5">
        <v>4</v>
      </c>
      <c r="E75" s="3" t="s">
        <v>70</v>
      </c>
      <c r="F75" s="5">
        <v>10</v>
      </c>
      <c r="G75" s="5">
        <v>0</v>
      </c>
      <c r="H75" s="5">
        <v>0</v>
      </c>
      <c r="I75" s="5">
        <v>3</v>
      </c>
      <c r="J75" s="7">
        <f t="shared" si="5"/>
        <v>51.375</v>
      </c>
    </row>
    <row r="76" spans="1:10" x14ac:dyDescent="0.3">
      <c r="A76" s="12">
        <v>10</v>
      </c>
      <c r="B76" s="8" t="s">
        <v>12</v>
      </c>
      <c r="C76" s="9" t="s">
        <v>33</v>
      </c>
      <c r="D76" s="5">
        <v>3</v>
      </c>
      <c r="E76" s="3" t="s">
        <v>26</v>
      </c>
      <c r="F76" s="5">
        <v>14</v>
      </c>
      <c r="G76" s="5">
        <v>0</v>
      </c>
      <c r="H76" s="5">
        <v>0</v>
      </c>
      <c r="I76" s="5">
        <v>3</v>
      </c>
      <c r="J76" s="7">
        <f t="shared" si="5"/>
        <v>50.725000000000001</v>
      </c>
    </row>
    <row r="77" spans="1:10" x14ac:dyDescent="0.3">
      <c r="A77" s="12">
        <v>11</v>
      </c>
      <c r="B77" s="8" t="s">
        <v>59</v>
      </c>
      <c r="C77" s="9" t="s">
        <v>33</v>
      </c>
      <c r="D77" s="5">
        <v>5</v>
      </c>
      <c r="E77" s="3" t="s">
        <v>15</v>
      </c>
      <c r="F77" s="5">
        <v>8</v>
      </c>
      <c r="G77" s="5">
        <v>0</v>
      </c>
      <c r="H77" s="5">
        <v>0</v>
      </c>
      <c r="I77" s="5">
        <v>7</v>
      </c>
      <c r="J77" s="7">
        <f t="shared" si="5"/>
        <v>50.575000000000003</v>
      </c>
    </row>
    <row r="78" spans="1:10" x14ac:dyDescent="0.3">
      <c r="A78" s="12">
        <v>12</v>
      </c>
      <c r="B78" s="8" t="s">
        <v>21</v>
      </c>
      <c r="C78" s="9" t="s">
        <v>33</v>
      </c>
      <c r="D78" s="5">
        <v>4</v>
      </c>
      <c r="E78" s="3" t="s">
        <v>17</v>
      </c>
      <c r="F78" s="5">
        <v>4</v>
      </c>
      <c r="G78" s="5">
        <v>0</v>
      </c>
      <c r="H78" s="5">
        <v>5</v>
      </c>
      <c r="I78" s="5">
        <v>5</v>
      </c>
      <c r="J78" s="7">
        <f t="shared" si="5"/>
        <v>50.35</v>
      </c>
    </row>
    <row r="79" spans="1:10" x14ac:dyDescent="0.3">
      <c r="A79" s="12">
        <v>13</v>
      </c>
      <c r="B79" s="8" t="s">
        <v>30</v>
      </c>
      <c r="C79" s="9" t="s">
        <v>32</v>
      </c>
      <c r="D79" s="5">
        <v>2</v>
      </c>
      <c r="E79" s="3" t="s">
        <v>71</v>
      </c>
      <c r="F79" s="5">
        <v>12</v>
      </c>
      <c r="G79" s="5">
        <v>0</v>
      </c>
      <c r="H79" s="5">
        <v>0</v>
      </c>
      <c r="I79" s="5">
        <v>1</v>
      </c>
      <c r="J79" s="7">
        <f t="shared" si="5"/>
        <v>49.8</v>
      </c>
    </row>
    <row r="80" spans="1:10" x14ac:dyDescent="0.3">
      <c r="A80" s="12">
        <v>14</v>
      </c>
      <c r="B80" s="8" t="s">
        <v>41</v>
      </c>
      <c r="C80" s="9" t="s">
        <v>33</v>
      </c>
      <c r="D80" s="5">
        <v>4</v>
      </c>
      <c r="E80" s="3">
        <v>3.4</v>
      </c>
      <c r="F80" s="5">
        <v>15</v>
      </c>
      <c r="G80" s="5">
        <v>0</v>
      </c>
      <c r="H80" s="5">
        <v>1</v>
      </c>
      <c r="I80" s="5">
        <v>0</v>
      </c>
      <c r="J80" s="7">
        <f t="shared" si="5"/>
        <v>49</v>
      </c>
    </row>
    <row r="81" spans="1:10" x14ac:dyDescent="0.3">
      <c r="A81" s="12">
        <v>15</v>
      </c>
      <c r="B81" s="8" t="s">
        <v>48</v>
      </c>
      <c r="C81" s="9" t="s">
        <v>39</v>
      </c>
      <c r="D81" s="5">
        <v>2</v>
      </c>
      <c r="E81" s="3" t="s">
        <v>49</v>
      </c>
      <c r="F81" s="5">
        <v>3</v>
      </c>
      <c r="G81" s="5">
        <v>0</v>
      </c>
      <c r="H81" s="5">
        <v>0</v>
      </c>
      <c r="I81" s="5">
        <v>7</v>
      </c>
      <c r="J81" s="7">
        <f t="shared" si="5"/>
        <v>48.825000000000003</v>
      </c>
    </row>
    <row r="82" spans="1:10" x14ac:dyDescent="0.3">
      <c r="A82" s="30" t="s">
        <v>134</v>
      </c>
      <c r="B82" s="31"/>
      <c r="C82" s="31"/>
      <c r="D82" s="31"/>
      <c r="E82" s="31"/>
      <c r="F82" s="31"/>
      <c r="G82" s="31"/>
      <c r="H82" s="31"/>
      <c r="I82" s="31"/>
      <c r="J82" s="32"/>
    </row>
    <row r="83" spans="1:10" x14ac:dyDescent="0.3">
      <c r="A83" s="12">
        <v>1</v>
      </c>
      <c r="B83" s="17" t="s">
        <v>31</v>
      </c>
      <c r="C83" s="9" t="s">
        <v>32</v>
      </c>
      <c r="D83" s="5">
        <v>6</v>
      </c>
      <c r="E83" s="3" t="s">
        <v>126</v>
      </c>
      <c r="F83" s="5">
        <v>26</v>
      </c>
      <c r="G83" s="5">
        <v>0</v>
      </c>
      <c r="H83" s="5">
        <v>11</v>
      </c>
      <c r="I83" s="5">
        <v>10</v>
      </c>
      <c r="J83" s="7">
        <f t="shared" ref="J83:J97" si="6">((E83*25*0.5)+(F83*2*0.2)+(G83*6.25*0.1)+(H83*5*0.1)+(I83*12.5*0.1))</f>
        <v>66.900000000000006</v>
      </c>
    </row>
    <row r="84" spans="1:10" x14ac:dyDescent="0.3">
      <c r="A84" s="12">
        <v>2</v>
      </c>
      <c r="B84" s="17" t="s">
        <v>72</v>
      </c>
      <c r="C84" s="18" t="s">
        <v>32</v>
      </c>
      <c r="D84" s="5">
        <v>4</v>
      </c>
      <c r="E84" s="3" t="s">
        <v>29</v>
      </c>
      <c r="F84" s="5">
        <v>17</v>
      </c>
      <c r="G84" s="5">
        <v>0</v>
      </c>
      <c r="H84" s="5">
        <v>2</v>
      </c>
      <c r="I84" s="5">
        <v>11</v>
      </c>
      <c r="J84" s="7">
        <f t="shared" si="6"/>
        <v>60.924999999999997</v>
      </c>
    </row>
    <row r="85" spans="1:10" x14ac:dyDescent="0.3">
      <c r="A85" s="12">
        <v>3</v>
      </c>
      <c r="B85" s="17" t="s">
        <v>13</v>
      </c>
      <c r="C85" s="18" t="s">
        <v>33</v>
      </c>
      <c r="D85" s="5">
        <v>5</v>
      </c>
      <c r="E85" s="3" t="s">
        <v>29</v>
      </c>
      <c r="F85" s="5">
        <v>14</v>
      </c>
      <c r="G85" s="6">
        <v>0</v>
      </c>
      <c r="H85" s="6">
        <v>7</v>
      </c>
      <c r="I85" s="6">
        <v>7</v>
      </c>
      <c r="J85" s="7">
        <f t="shared" si="6"/>
        <v>57.225000000000001</v>
      </c>
    </row>
    <row r="86" spans="1:10" x14ac:dyDescent="0.3">
      <c r="A86" s="12">
        <v>4</v>
      </c>
      <c r="B86" s="8" t="s">
        <v>44</v>
      </c>
      <c r="C86" s="9" t="s">
        <v>36</v>
      </c>
      <c r="D86" s="5">
        <v>3</v>
      </c>
      <c r="E86" s="3" t="s">
        <v>103</v>
      </c>
      <c r="F86" s="5">
        <v>17</v>
      </c>
      <c r="G86" s="5">
        <v>0</v>
      </c>
      <c r="H86" s="5">
        <v>0</v>
      </c>
      <c r="I86" s="5">
        <v>2</v>
      </c>
      <c r="J86" s="7">
        <f t="shared" si="6"/>
        <v>54.05</v>
      </c>
    </row>
    <row r="87" spans="1:10" x14ac:dyDescent="0.3">
      <c r="A87" s="12">
        <v>5</v>
      </c>
      <c r="B87" s="8" t="s">
        <v>59</v>
      </c>
      <c r="C87" s="9" t="s">
        <v>33</v>
      </c>
      <c r="D87" s="5">
        <v>6</v>
      </c>
      <c r="E87" s="3" t="s">
        <v>126</v>
      </c>
      <c r="F87" s="5">
        <v>20</v>
      </c>
      <c r="G87" s="5">
        <v>0</v>
      </c>
      <c r="H87" s="5">
        <v>0</v>
      </c>
      <c r="I87" s="5">
        <v>6</v>
      </c>
      <c r="J87" s="7">
        <f t="shared" si="6"/>
        <v>54</v>
      </c>
    </row>
    <row r="88" spans="1:10" x14ac:dyDescent="0.3">
      <c r="A88" s="12">
        <v>6</v>
      </c>
      <c r="B88" s="8" t="s">
        <v>66</v>
      </c>
      <c r="C88" s="9" t="s">
        <v>32</v>
      </c>
      <c r="D88" s="5">
        <v>5</v>
      </c>
      <c r="E88" s="3" t="s">
        <v>46</v>
      </c>
      <c r="F88" s="5">
        <v>13</v>
      </c>
      <c r="G88" s="5">
        <v>0</v>
      </c>
      <c r="H88" s="5">
        <v>0</v>
      </c>
      <c r="I88" s="5">
        <v>3</v>
      </c>
      <c r="J88" s="7">
        <f t="shared" si="6"/>
        <v>52.95</v>
      </c>
    </row>
    <row r="89" spans="1:10" x14ac:dyDescent="0.3">
      <c r="A89" s="12">
        <v>7</v>
      </c>
      <c r="B89" s="8" t="s">
        <v>69</v>
      </c>
      <c r="C89" s="9" t="s">
        <v>32</v>
      </c>
      <c r="D89" s="5">
        <v>5</v>
      </c>
      <c r="E89" s="3" t="s">
        <v>104</v>
      </c>
      <c r="F89" s="5">
        <v>14</v>
      </c>
      <c r="G89" s="5">
        <v>0</v>
      </c>
      <c r="H89" s="5">
        <v>0</v>
      </c>
      <c r="I89" s="5">
        <v>3</v>
      </c>
      <c r="J89" s="7">
        <f t="shared" si="6"/>
        <v>52.6</v>
      </c>
    </row>
    <row r="90" spans="1:10" x14ac:dyDescent="0.3">
      <c r="A90" s="12">
        <v>8</v>
      </c>
      <c r="B90" s="8" t="s">
        <v>30</v>
      </c>
      <c r="C90" s="9" t="s">
        <v>32</v>
      </c>
      <c r="D90" s="5">
        <v>3</v>
      </c>
      <c r="E90" s="3" t="s">
        <v>83</v>
      </c>
      <c r="F90" s="5">
        <v>16</v>
      </c>
      <c r="G90" s="5">
        <v>0</v>
      </c>
      <c r="H90" s="5">
        <v>0</v>
      </c>
      <c r="I90" s="5">
        <v>1</v>
      </c>
      <c r="J90" s="7">
        <f t="shared" si="6"/>
        <v>51.15</v>
      </c>
    </row>
    <row r="91" spans="1:10" x14ac:dyDescent="0.3">
      <c r="A91" s="12">
        <v>9</v>
      </c>
      <c r="B91" s="8" t="s">
        <v>80</v>
      </c>
      <c r="C91" s="9" t="s">
        <v>32</v>
      </c>
      <c r="D91" s="5">
        <v>3</v>
      </c>
      <c r="E91" s="3" t="s">
        <v>67</v>
      </c>
      <c r="F91" s="13">
        <v>5</v>
      </c>
      <c r="G91" s="13">
        <v>0</v>
      </c>
      <c r="H91" s="13">
        <v>0</v>
      </c>
      <c r="I91" s="13">
        <v>4</v>
      </c>
      <c r="J91" s="7">
        <f t="shared" si="6"/>
        <v>51.125</v>
      </c>
    </row>
    <row r="92" spans="1:10" x14ac:dyDescent="0.3">
      <c r="A92" s="12">
        <v>10</v>
      </c>
      <c r="B92" s="8" t="s">
        <v>74</v>
      </c>
      <c r="C92" s="9" t="s">
        <v>32</v>
      </c>
      <c r="D92" s="5">
        <v>5</v>
      </c>
      <c r="E92" s="3" t="s">
        <v>53</v>
      </c>
      <c r="F92" s="5">
        <v>5</v>
      </c>
      <c r="G92" s="5">
        <v>5</v>
      </c>
      <c r="H92" s="5">
        <v>1</v>
      </c>
      <c r="I92" s="5">
        <v>2</v>
      </c>
      <c r="J92" s="7">
        <f t="shared" si="6"/>
        <v>50.875</v>
      </c>
    </row>
    <row r="93" spans="1:10" x14ac:dyDescent="0.3">
      <c r="A93" s="12">
        <v>11</v>
      </c>
      <c r="B93" s="8" t="s">
        <v>27</v>
      </c>
      <c r="C93" s="9" t="s">
        <v>37</v>
      </c>
      <c r="D93" s="5">
        <v>4</v>
      </c>
      <c r="E93" s="3" t="s">
        <v>14</v>
      </c>
      <c r="F93" s="5">
        <v>2</v>
      </c>
      <c r="G93" s="5">
        <v>2</v>
      </c>
      <c r="H93" s="5">
        <v>3</v>
      </c>
      <c r="I93" s="5">
        <v>6</v>
      </c>
      <c r="J93" s="7">
        <f t="shared" si="6"/>
        <v>50.174999999999997</v>
      </c>
    </row>
    <row r="94" spans="1:10" x14ac:dyDescent="0.3">
      <c r="A94" s="12">
        <v>12</v>
      </c>
      <c r="B94" s="8" t="s">
        <v>58</v>
      </c>
      <c r="C94" s="9" t="s">
        <v>50</v>
      </c>
      <c r="D94" s="5">
        <v>3</v>
      </c>
      <c r="E94" s="3" t="s">
        <v>54</v>
      </c>
      <c r="F94" s="5">
        <v>6</v>
      </c>
      <c r="G94" s="5">
        <v>3</v>
      </c>
      <c r="H94" s="5">
        <v>1</v>
      </c>
      <c r="I94" s="5">
        <v>2</v>
      </c>
      <c r="J94" s="7">
        <f t="shared" si="6"/>
        <v>49.274999999999999</v>
      </c>
    </row>
    <row r="95" spans="1:10" x14ac:dyDescent="0.3">
      <c r="A95" s="12">
        <v>13</v>
      </c>
      <c r="B95" s="8" t="s">
        <v>127</v>
      </c>
      <c r="C95" s="9" t="s">
        <v>36</v>
      </c>
      <c r="D95" s="5">
        <v>3</v>
      </c>
      <c r="E95" s="3" t="s">
        <v>128</v>
      </c>
      <c r="F95" s="5">
        <v>7</v>
      </c>
      <c r="G95" s="5">
        <v>0</v>
      </c>
      <c r="H95" s="5">
        <v>0</v>
      </c>
      <c r="I95" s="5">
        <v>0</v>
      </c>
      <c r="J95" s="7">
        <f t="shared" si="6"/>
        <v>48.55</v>
      </c>
    </row>
    <row r="96" spans="1:10" x14ac:dyDescent="0.3">
      <c r="A96" s="12">
        <v>14</v>
      </c>
      <c r="B96" s="8" t="s">
        <v>21</v>
      </c>
      <c r="C96" s="9" t="s">
        <v>33</v>
      </c>
      <c r="D96" s="5">
        <v>5</v>
      </c>
      <c r="E96" s="3" t="s">
        <v>17</v>
      </c>
      <c r="F96" s="5">
        <v>6</v>
      </c>
      <c r="G96" s="5">
        <v>0</v>
      </c>
      <c r="H96" s="5">
        <v>2</v>
      </c>
      <c r="I96" s="5">
        <v>4</v>
      </c>
      <c r="J96" s="7">
        <f t="shared" si="6"/>
        <v>48.4</v>
      </c>
    </row>
    <row r="97" spans="1:10" x14ac:dyDescent="0.3">
      <c r="A97" s="12">
        <v>15</v>
      </c>
      <c r="B97" s="8" t="s">
        <v>60</v>
      </c>
      <c r="C97" s="9" t="s">
        <v>32</v>
      </c>
      <c r="D97" s="5">
        <v>5</v>
      </c>
      <c r="E97" s="3" t="s">
        <v>129</v>
      </c>
      <c r="F97" s="5">
        <v>4</v>
      </c>
      <c r="G97" s="5">
        <v>2</v>
      </c>
      <c r="H97" s="5">
        <v>0</v>
      </c>
      <c r="I97" s="5">
        <v>2</v>
      </c>
      <c r="J97" s="7">
        <f t="shared" si="6"/>
        <v>48.35</v>
      </c>
    </row>
    <row r="98" spans="1:10" x14ac:dyDescent="0.3">
      <c r="A98" s="30" t="s">
        <v>136</v>
      </c>
      <c r="B98" s="31"/>
      <c r="C98" s="31"/>
      <c r="D98" s="31"/>
      <c r="E98" s="31"/>
      <c r="F98" s="31"/>
      <c r="G98" s="31"/>
      <c r="H98" s="31"/>
      <c r="I98" s="31"/>
      <c r="J98" s="32"/>
    </row>
    <row r="99" spans="1:10" x14ac:dyDescent="0.3">
      <c r="A99" s="26">
        <v>1</v>
      </c>
      <c r="B99" s="17" t="s">
        <v>31</v>
      </c>
      <c r="C99" s="9" t="s">
        <v>32</v>
      </c>
      <c r="D99" s="5">
        <v>6</v>
      </c>
      <c r="E99" s="3" t="s">
        <v>62</v>
      </c>
      <c r="F99" s="5">
        <v>26</v>
      </c>
      <c r="G99" s="5">
        <v>0</v>
      </c>
      <c r="H99" s="5">
        <v>11</v>
      </c>
      <c r="I99" s="5">
        <v>10</v>
      </c>
      <c r="J99" s="7">
        <f t="shared" ref="J99:J113" si="7">((E99*25*0.5)+(F99*2*0.2)+(G99*6.25*0.1)+(H99*5*0.1)+(I99*12.5*0.1))</f>
        <v>66.775000000000006</v>
      </c>
    </row>
    <row r="100" spans="1:10" x14ac:dyDescent="0.3">
      <c r="A100" s="26">
        <v>2</v>
      </c>
      <c r="B100" s="17" t="s">
        <v>66</v>
      </c>
      <c r="C100" s="18" t="s">
        <v>32</v>
      </c>
      <c r="D100" s="5">
        <v>5</v>
      </c>
      <c r="E100" s="3" t="s">
        <v>82</v>
      </c>
      <c r="F100" s="5">
        <v>13</v>
      </c>
      <c r="G100" s="5">
        <v>0</v>
      </c>
      <c r="H100" s="5">
        <v>0</v>
      </c>
      <c r="I100" s="5">
        <v>3</v>
      </c>
      <c r="J100" s="7">
        <f t="shared" si="7"/>
        <v>53.2</v>
      </c>
    </row>
    <row r="101" spans="1:10" x14ac:dyDescent="0.3">
      <c r="A101" s="26">
        <v>3</v>
      </c>
      <c r="B101" s="17" t="s">
        <v>69</v>
      </c>
      <c r="C101" s="18" t="s">
        <v>32</v>
      </c>
      <c r="D101" s="5">
        <v>5</v>
      </c>
      <c r="E101" s="3" t="s">
        <v>83</v>
      </c>
      <c r="F101" s="5">
        <v>14</v>
      </c>
      <c r="G101" s="5">
        <v>0</v>
      </c>
      <c r="H101" s="5">
        <v>0</v>
      </c>
      <c r="I101" s="5">
        <v>3</v>
      </c>
      <c r="J101" s="7">
        <f t="shared" si="7"/>
        <v>52.85</v>
      </c>
    </row>
    <row r="102" spans="1:10" x14ac:dyDescent="0.3">
      <c r="A102" s="26">
        <v>4</v>
      </c>
      <c r="B102" s="9" t="s">
        <v>13</v>
      </c>
      <c r="C102" s="9" t="s">
        <v>33</v>
      </c>
      <c r="D102" s="5">
        <v>5</v>
      </c>
      <c r="E102" s="11">
        <v>3.14</v>
      </c>
      <c r="F102" s="5">
        <v>14</v>
      </c>
      <c r="G102" s="6">
        <v>0</v>
      </c>
      <c r="H102" s="6">
        <v>7</v>
      </c>
      <c r="I102" s="6">
        <v>3</v>
      </c>
      <c r="J102" s="7">
        <f t="shared" si="7"/>
        <v>52.1</v>
      </c>
    </row>
    <row r="103" spans="1:10" x14ac:dyDescent="0.3">
      <c r="A103" s="26">
        <v>5</v>
      </c>
      <c r="B103" s="8" t="s">
        <v>51</v>
      </c>
      <c r="C103" s="9" t="s">
        <v>33</v>
      </c>
      <c r="D103" s="5">
        <v>6</v>
      </c>
      <c r="E103" s="3" t="s">
        <v>52</v>
      </c>
      <c r="F103" s="5">
        <v>10</v>
      </c>
      <c r="G103" s="5">
        <v>0</v>
      </c>
      <c r="H103" s="5">
        <v>0</v>
      </c>
      <c r="I103" s="5">
        <v>2</v>
      </c>
      <c r="J103" s="7">
        <f t="shared" si="7"/>
        <v>51.625</v>
      </c>
    </row>
    <row r="104" spans="1:10" x14ac:dyDescent="0.3">
      <c r="A104" s="26">
        <v>6</v>
      </c>
      <c r="B104" s="9" t="s">
        <v>80</v>
      </c>
      <c r="C104" s="9" t="s">
        <v>32</v>
      </c>
      <c r="D104" s="5">
        <v>3</v>
      </c>
      <c r="E104" s="3" t="s">
        <v>81</v>
      </c>
      <c r="F104" s="5">
        <v>5</v>
      </c>
      <c r="G104" s="6">
        <v>0</v>
      </c>
      <c r="H104" s="6">
        <v>0</v>
      </c>
      <c r="I104" s="6">
        <v>4</v>
      </c>
      <c r="J104" s="7">
        <f t="shared" si="7"/>
        <v>51.5</v>
      </c>
    </row>
    <row r="105" spans="1:10" x14ac:dyDescent="0.3">
      <c r="A105" s="26">
        <v>7</v>
      </c>
      <c r="B105" s="8" t="s">
        <v>30</v>
      </c>
      <c r="C105" s="9" t="s">
        <v>32</v>
      </c>
      <c r="D105" s="5">
        <v>3</v>
      </c>
      <c r="E105" s="3" t="s">
        <v>83</v>
      </c>
      <c r="F105" s="5">
        <v>16</v>
      </c>
      <c r="G105" s="5">
        <v>0</v>
      </c>
      <c r="H105" s="5">
        <v>0</v>
      </c>
      <c r="I105" s="5">
        <v>1</v>
      </c>
      <c r="J105" s="7">
        <f t="shared" si="7"/>
        <v>51.15</v>
      </c>
    </row>
    <row r="106" spans="1:10" x14ac:dyDescent="0.3">
      <c r="A106" s="26">
        <v>8</v>
      </c>
      <c r="B106" s="8" t="s">
        <v>58</v>
      </c>
      <c r="C106" s="9" t="s">
        <v>50</v>
      </c>
      <c r="D106" s="5">
        <v>3</v>
      </c>
      <c r="E106" s="3" t="s">
        <v>86</v>
      </c>
      <c r="F106" s="5">
        <v>6</v>
      </c>
      <c r="G106" s="5">
        <v>7</v>
      </c>
      <c r="H106" s="5">
        <v>1</v>
      </c>
      <c r="I106" s="5">
        <v>1</v>
      </c>
      <c r="J106" s="7">
        <f t="shared" si="7"/>
        <v>51.024999999999999</v>
      </c>
    </row>
    <row r="107" spans="1:10" x14ac:dyDescent="0.3">
      <c r="A107" s="26">
        <v>9</v>
      </c>
      <c r="B107" s="8" t="s">
        <v>16</v>
      </c>
      <c r="C107" s="9" t="s">
        <v>50</v>
      </c>
      <c r="D107" s="5">
        <v>3</v>
      </c>
      <c r="E107" s="3" t="s">
        <v>29</v>
      </c>
      <c r="F107" s="5">
        <v>7</v>
      </c>
      <c r="G107" s="5">
        <v>0</v>
      </c>
      <c r="H107" s="5">
        <v>6</v>
      </c>
      <c r="I107" s="5">
        <v>4</v>
      </c>
      <c r="J107" s="7">
        <f t="shared" si="7"/>
        <v>50.174999999999997</v>
      </c>
    </row>
    <row r="108" spans="1:10" x14ac:dyDescent="0.3">
      <c r="A108" s="26">
        <v>10</v>
      </c>
      <c r="B108" s="8" t="s">
        <v>72</v>
      </c>
      <c r="C108" s="9" t="s">
        <v>32</v>
      </c>
      <c r="D108" s="5">
        <v>4</v>
      </c>
      <c r="E108" s="3" t="s">
        <v>84</v>
      </c>
      <c r="F108" s="5">
        <v>17</v>
      </c>
      <c r="G108" s="5">
        <v>0</v>
      </c>
      <c r="H108" s="5">
        <v>0</v>
      </c>
      <c r="I108" s="5">
        <v>3</v>
      </c>
      <c r="J108" s="7">
        <f t="shared" si="7"/>
        <v>50.05</v>
      </c>
    </row>
    <row r="109" spans="1:10" x14ac:dyDescent="0.3">
      <c r="A109" s="26">
        <v>11</v>
      </c>
      <c r="B109" s="8" t="s">
        <v>59</v>
      </c>
      <c r="C109" s="9" t="s">
        <v>33</v>
      </c>
      <c r="D109" s="5">
        <v>6</v>
      </c>
      <c r="E109" s="3" t="s">
        <v>76</v>
      </c>
      <c r="F109" s="5">
        <v>19</v>
      </c>
      <c r="G109" s="5">
        <v>0</v>
      </c>
      <c r="H109" s="5">
        <v>1</v>
      </c>
      <c r="I109" s="5">
        <v>2</v>
      </c>
      <c r="J109" s="7">
        <f t="shared" si="7"/>
        <v>49.35</v>
      </c>
    </row>
    <row r="110" spans="1:10" x14ac:dyDescent="0.3">
      <c r="A110" s="26">
        <v>12</v>
      </c>
      <c r="B110" s="8" t="s">
        <v>20</v>
      </c>
      <c r="C110" s="9" t="s">
        <v>33</v>
      </c>
      <c r="D110" s="5">
        <v>5</v>
      </c>
      <c r="E110" s="3" t="s">
        <v>75</v>
      </c>
      <c r="F110" s="5">
        <v>15</v>
      </c>
      <c r="G110" s="5"/>
      <c r="H110" s="5">
        <v>0</v>
      </c>
      <c r="I110" s="5">
        <v>0</v>
      </c>
      <c r="J110" s="7">
        <f t="shared" si="7"/>
        <v>48.625</v>
      </c>
    </row>
    <row r="111" spans="1:10" x14ac:dyDescent="0.3">
      <c r="A111" s="26">
        <v>13</v>
      </c>
      <c r="B111" s="8" t="s">
        <v>87</v>
      </c>
      <c r="C111" s="9" t="s">
        <v>50</v>
      </c>
      <c r="D111" s="5">
        <v>3</v>
      </c>
      <c r="E111" s="3" t="s">
        <v>88</v>
      </c>
      <c r="F111" s="5">
        <v>19</v>
      </c>
      <c r="G111" s="5">
        <v>0</v>
      </c>
      <c r="H111" s="5">
        <v>0</v>
      </c>
      <c r="I111" s="5">
        <v>0</v>
      </c>
      <c r="J111" s="7">
        <f t="shared" si="7"/>
        <v>48.6</v>
      </c>
    </row>
    <row r="112" spans="1:10" x14ac:dyDescent="0.3">
      <c r="A112" s="26">
        <v>14</v>
      </c>
      <c r="B112" s="8" t="s">
        <v>60</v>
      </c>
      <c r="C112" s="9" t="s">
        <v>32</v>
      </c>
      <c r="D112" s="5">
        <v>5</v>
      </c>
      <c r="E112" s="3" t="s">
        <v>75</v>
      </c>
      <c r="F112" s="5">
        <v>4</v>
      </c>
      <c r="G112" s="5">
        <v>2</v>
      </c>
      <c r="H112" s="5">
        <v>0</v>
      </c>
      <c r="I112" s="5">
        <v>2</v>
      </c>
      <c r="J112" s="7">
        <f t="shared" si="7"/>
        <v>47.975000000000001</v>
      </c>
    </row>
    <row r="113" spans="1:10" x14ac:dyDescent="0.3">
      <c r="A113" s="26">
        <v>15</v>
      </c>
      <c r="B113" s="8" t="s">
        <v>90</v>
      </c>
      <c r="C113" s="9" t="s">
        <v>33</v>
      </c>
      <c r="D113" s="5">
        <v>4</v>
      </c>
      <c r="E113" s="3" t="s">
        <v>91</v>
      </c>
      <c r="F113" s="5">
        <v>8</v>
      </c>
      <c r="G113" s="5">
        <v>0</v>
      </c>
      <c r="H113" s="5">
        <v>0</v>
      </c>
      <c r="I113" s="5">
        <v>3</v>
      </c>
      <c r="J113" s="7">
        <f t="shared" si="7"/>
        <v>47.575000000000003</v>
      </c>
    </row>
  </sheetData>
  <mergeCells count="7">
    <mergeCell ref="A98:J98"/>
    <mergeCell ref="A82:J82"/>
    <mergeCell ref="A2:J2"/>
    <mergeCell ref="A18:J18"/>
    <mergeCell ref="A34:J34"/>
    <mergeCell ref="A50:J50"/>
    <mergeCell ref="A66:J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Кандидаты (зима)</vt:lpstr>
      <vt:lpstr>Победители всех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Мухаметова Елена</dc:creator>
  <cp:lastModifiedBy>Урмашов Александр</cp:lastModifiedBy>
  <cp:lastPrinted>2025-08-26T11:54:42Z</cp:lastPrinted>
  <dcterms:created xsi:type="dcterms:W3CDTF">2021-11-30T11:28:42Z</dcterms:created>
  <dcterms:modified xsi:type="dcterms:W3CDTF">2025-08-26T11:55:36Z</dcterms:modified>
</cp:coreProperties>
</file>